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hannahfreedman/Desktop/MACDC/data/2019 GOALs surveys/xls for website/"/>
    </mc:Choice>
  </mc:AlternateContent>
  <bookViews>
    <workbookView xWindow="0" yWindow="460" windowWidth="25600" windowHeight="12080"/>
  </bookViews>
  <sheets>
    <sheet name="real_estate_project_development" sheetId="1" r:id="rId1"/>
  </sheets>
  <calcPr calcId="191029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2" i="1"/>
  <c r="G3" i="1"/>
  <c r="D4" i="1"/>
  <c r="F4" i="1"/>
</calcChain>
</file>

<file path=xl/sharedStrings.xml><?xml version="1.0" encoding="utf-8"?>
<sst xmlns="http://schemas.openxmlformats.org/spreadsheetml/2006/main" count="16" uniqueCount="14">
  <si>
    <t>Member Name</t>
  </si>
  <si>
    <t>Project Name</t>
  </si>
  <si>
    <t>Project Status</t>
  </si>
  <si>
    <t>Completed Project</t>
  </si>
  <si>
    <t>Completed</t>
  </si>
  <si>
    <t>Ongoing Project</t>
  </si>
  <si>
    <t>Groundwork Lawrence</t>
  </si>
  <si>
    <t>Buckley Transportation Center</t>
  </si>
  <si>
    <t>South Common - Phase 1</t>
  </si>
  <si>
    <t>Current development stage as of December 31st?</t>
  </si>
  <si>
    <t>Actual or projected year of substantial completion?</t>
  </si>
  <si>
    <t>Actual or projected total development cost?</t>
  </si>
  <si>
    <t>Total</t>
  </si>
  <si>
    <t>Calculation of 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</si>
</sst>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6" fontId="0" fillId="0" borderId="0" xfId="0" applyNumberFormat="1"/>
    <xf numFmtId="16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4" formatCode="0.0"/>
    </dxf>
    <dxf>
      <numFmt numFmtId="164" formatCode="0.0"/>
    </dxf>
    <dxf>
      <numFmt numFmtId="10" formatCode="&quot;$&quot;#,##0_);[Red]\(&quot;$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G4" totalsRowCount="1">
  <autoFilter ref="A1:G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2:F3">
    <sortCondition descending="1" ref="E1:E3"/>
  </sortState>
  <tableColumns count="7">
    <tableColumn id="1" name="Member Name" totalsRowLabel="Total"/>
    <tableColumn id="2" name="Project Name"/>
    <tableColumn id="3" name="Project Status"/>
    <tableColumn id="4" name="Current development stage as of December 31st?" totalsRowFunction="count"/>
    <tableColumn id="5" name="Actual or projected year of substantial completion?"/>
    <tableColumn id="6" name="Actual or projected total development cost?" totalsRowFunction="sum" totalsRowDxfId="2"/>
    <tableColumn id="7" name="Calculation of Construction Jobs" totalsRowFunction="custom" dataDxfId="1" totalsRowDxfId="0">
      <calculatedColumnFormula>Table2[[#This Row],[Actual or projected total development cost?]]/71000</calculatedColumnFormula>
      <totalsRowFormula>SUM(Table2[Calculation of Construction Jobs])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B1" workbookViewId="0">
      <selection activeCell="E10" sqref="E10"/>
    </sheetView>
  </sheetViews>
  <sheetFormatPr baseColWidth="10" defaultColWidth="8.83203125" defaultRowHeight="15" x14ac:dyDescent="0.2"/>
  <cols>
    <col min="1" max="1" width="22.6640625" customWidth="1"/>
    <col min="2" max="2" width="31.33203125" customWidth="1"/>
    <col min="3" max="3" width="15" bestFit="1" customWidth="1"/>
    <col min="4" max="4" width="41.33203125" bestFit="1" customWidth="1"/>
    <col min="5" max="5" width="42.83203125" bestFit="1" customWidth="1"/>
    <col min="6" max="6" width="37.33203125" bestFit="1" customWidth="1"/>
    <col min="7" max="7" width="28.1640625" bestFit="1" customWidth="1"/>
    <col min="8" max="8" width="19.6640625" customWidth="1"/>
  </cols>
  <sheetData>
    <row r="1" spans="1:7" s="3" customFormat="1" ht="21" customHeight="1" x14ac:dyDescent="0.2">
      <c r="A1" s="3" t="s">
        <v>0</v>
      </c>
      <c r="B1" s="3" t="s">
        <v>1</v>
      </c>
      <c r="C1" s="3" t="s">
        <v>2</v>
      </c>
      <c r="D1" s="3" t="s">
        <v>9</v>
      </c>
      <c r="E1" s="3" t="s">
        <v>10</v>
      </c>
      <c r="F1" s="3" t="s">
        <v>11</v>
      </c>
      <c r="G1" s="3" t="s">
        <v>13</v>
      </c>
    </row>
    <row r="2" spans="1:7" ht="21" customHeight="1" x14ac:dyDescent="0.2">
      <c r="A2" t="s">
        <v>6</v>
      </c>
      <c r="B2" t="s">
        <v>7</v>
      </c>
      <c r="C2" t="s">
        <v>3</v>
      </c>
      <c r="D2" t="s">
        <v>4</v>
      </c>
      <c r="E2">
        <v>2018</v>
      </c>
      <c r="F2" s="1">
        <v>115000</v>
      </c>
      <c r="G2" s="2">
        <f>Table2[[#This Row],[Actual or projected total development cost?]]/71000</f>
        <v>1.619718309859155</v>
      </c>
    </row>
    <row r="3" spans="1:7" ht="21" customHeight="1" x14ac:dyDescent="0.2">
      <c r="A3" t="s">
        <v>6</v>
      </c>
      <c r="B3" t="s">
        <v>8</v>
      </c>
      <c r="C3" t="s">
        <v>5</v>
      </c>
      <c r="D3" t="s">
        <v>4</v>
      </c>
      <c r="E3">
        <v>2018</v>
      </c>
      <c r="F3" s="1">
        <v>300000</v>
      </c>
      <c r="G3" s="2">
        <f>Table2[[#This Row],[Actual or projected total development cost?]]/71000</f>
        <v>4.225352112676056</v>
      </c>
    </row>
    <row r="4" spans="1:7" ht="21" customHeight="1" x14ac:dyDescent="0.2">
      <c r="A4" t="s">
        <v>12</v>
      </c>
      <c r="D4">
        <f>SUBTOTAL(103,Table2[Current development stage as of December 31st?])</f>
        <v>2</v>
      </c>
      <c r="F4" s="1">
        <f>SUBTOTAL(109,Table2[Actual or projected total development cost?])</f>
        <v>415000</v>
      </c>
      <c r="G4" s="2">
        <f>SUM(Table2[Calculation of Construction Jobs])</f>
        <v>5.845070422535211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2" ma:contentTypeDescription="Create a new document." ma:contentTypeScope="" ma:versionID="7947d0dcda4c23637e3703c18aa21a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c25de9fa0359bf2fd36b5590224a6524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3120aa-4362-40a7-b179-624d31c9584b">
      <UserInfo>
        <DisplayName>Don Bianchi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BC5F4-BD2F-4B9F-9EEE-2F6F3E44AFE5}"/>
</file>

<file path=customXml/itemProps2.xml><?xml version="1.0" encoding="utf-8"?>
<ds:datastoreItem xmlns:ds="http://schemas.openxmlformats.org/officeDocument/2006/customXml" ds:itemID="{08E291D7-58A3-4FF2-8CA5-7B30DB0AA83E}">
  <ds:schemaRefs>
    <ds:schemaRef ds:uri="http://purl.org/dc/elements/1.1/"/>
    <ds:schemaRef ds:uri="http://purl.org/dc/terms/"/>
    <ds:schemaRef ds:uri="http://schemas.microsoft.com/office/infopath/2007/PartnerControls"/>
    <ds:schemaRef ds:uri="5c3120aa-4362-40a7-b179-624d31c9584b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ddc0a50-9fb7-477b-a615-6be3ff4e05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2F0835-0C1F-4FC3-914F-B65280EE69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real_estate_project_development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Microsoft Office User</cp:lastModifiedBy>
  <dcterms:created xsi:type="dcterms:W3CDTF">2019-04-12T17:45:00Z</dcterms:created>
  <dcterms:modified xsi:type="dcterms:W3CDTF">2019-05-02T15:47:10Z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AuthorIds_UIVersion_512">
    <vt:lpwstr>14</vt:lpwstr>
  </property>
</Properties>
</file>