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3/Summary Tables/"/>
    </mc:Choice>
  </mc:AlternateContent>
  <xr:revisionPtr revIDLastSave="16" documentId="8_{B65CE90E-2270-491D-B291-94CE5CE34807}" xr6:coauthVersionLast="47" xr6:coauthVersionMax="47" xr10:uidLastSave="{A9C911BB-30F3-437E-9787-ABF2FA60BF93}"/>
  <bookViews>
    <workbookView xWindow="40920" yWindow="-120" windowWidth="29040" windowHeight="15840" xr2:uid="{00000000-000D-0000-FFFF-FFFF00000000}"/>
  </bookViews>
  <sheets>
    <sheet name="small_business_t_a_lending_subm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G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<sst xmlns="http://schemas.openxmlformats.org/spreadsheetml/2006/main" count="35" uniqueCount="35">
  <si>
    <t>2023 GOALs Survey:  Small Business Summary</t>
  </si>
  <si>
    <t>Member</t>
  </si>
  <si>
    <t>How many direct loans did your organization provide?</t>
  </si>
  <si>
    <t>How many package loans did your organization provide?</t>
  </si>
  <si>
    <t>How many entrepreneurs did you assist with obtaining grants- from local, state, federal, or private sources?</t>
  </si>
  <si>
    <t>Highest Number of Entrepreneurs Who Received Any One Type of Cash Assistance</t>
  </si>
  <si>
    <t>How many entrepreneurs did your organization provide TECHNICAL ASSISTANCE to?</t>
  </si>
  <si>
    <t>Greater value of the number of entrepreneurs who recieved any one type of cash assistance or entreprenuers that your organization provided TECHNICAL ASSISTANCE to</t>
  </si>
  <si>
    <t xml:space="preserve">African Community Economic Development of New England (ACEDONE) </t>
  </si>
  <si>
    <t>CDC of South Berkshire</t>
  </si>
  <si>
    <t>CEDC-SM</t>
  </si>
  <si>
    <t>Codman Square NDC</t>
  </si>
  <si>
    <t xml:space="preserve">Community Development Partnership </t>
  </si>
  <si>
    <t xml:space="preserve">Community Teamwork, Inc. </t>
  </si>
  <si>
    <t>Dorchester Bay EDC</t>
  </si>
  <si>
    <t>Downtown Taunton Foundation</t>
  </si>
  <si>
    <t>Franklin County CDC</t>
  </si>
  <si>
    <t>Hilltown CDC</t>
  </si>
  <si>
    <t>Jamaica Plain NDC</t>
  </si>
  <si>
    <t>Main South CDC</t>
  </si>
  <si>
    <t>Mill Cities Community Investments</t>
  </si>
  <si>
    <t>NeighborWorks Housing Solutions</t>
  </si>
  <si>
    <t>NewVue Communities</t>
  </si>
  <si>
    <t>North Shore CDC</t>
  </si>
  <si>
    <t>Pittsfield Economic Revitalization Corporation</t>
  </si>
  <si>
    <t>Quaboag Valley CDC</t>
  </si>
  <si>
    <t>South Middlesex Opportunity Council, Inc.</t>
  </si>
  <si>
    <t>Southeast Asian Coalition of Central Massachusetts, Inc. (SEACMA)</t>
  </si>
  <si>
    <t>Southwest Boston CDC</t>
  </si>
  <si>
    <t>The Latino Support Network Inc</t>
  </si>
  <si>
    <t>Valley CDC</t>
  </si>
  <si>
    <t>Way Finders</t>
  </si>
  <si>
    <t>Wellspring Cooperative</t>
  </si>
  <si>
    <t>TOTALS</t>
  </si>
  <si>
    <t>Activities in Calendar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</si>
</sst>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theme="4" tint="0.39997558519241921"/>
      </left>
      <right/>
      <top/>
      <bottom/>
      <diagonal/>
    </border>
    <border>
      <left/>
      <right/>
      <top style="double">
        <color theme="4"/>
      </top>
      <bottom/>
      <diagonal/>
    </border>
    <border>
      <left/>
      <right style="thin">
        <color theme="4" tint="0.39997558519241921"/>
      </right>
      <top style="double">
        <color theme="4"/>
      </top>
      <bottom/>
      <diagonal/>
    </border>
    <border>
      <left style="thin">
        <color theme="4" tint="0.39997558519241921"/>
      </left>
      <right/>
      <top style="double">
        <color rgb="FF4472C4"/>
      </top>
      <bottom/>
      <diagonal/>
    </border>
    <border>
      <left/>
      <right/>
      <top style="double">
        <color rgb="FF4472C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164" fontId="0" fillId="33" borderId="11" xfId="42" applyNumberFormat="1" applyFont="1" applyFill="1" applyBorder="1"/>
    <xf numFmtId="164" fontId="0" fillId="33" borderId="12" xfId="42" applyNumberFormat="1" applyFont="1" applyFill="1" applyBorder="1"/>
    <xf numFmtId="164" fontId="0" fillId="0" borderId="11" xfId="42" applyNumberFormat="1" applyFont="1" applyBorder="1"/>
    <xf numFmtId="164" fontId="0" fillId="0" borderId="12" xfId="42" applyNumberFormat="1" applyFont="1" applyBorder="1"/>
    <xf numFmtId="164" fontId="0" fillId="33" borderId="10" xfId="42" applyNumberFormat="1" applyFont="1" applyFill="1" applyBorder="1"/>
    <xf numFmtId="164" fontId="0" fillId="0" borderId="10" xfId="42" applyNumberFormat="1" applyFont="1" applyBorder="1"/>
    <xf numFmtId="165" fontId="0" fillId="33" borderId="13" xfId="0" applyNumberFormat="1" applyFill="1" applyBorder="1" applyAlignment="1">
      <alignment wrapText="1"/>
    </xf>
    <xf numFmtId="165" fontId="0" fillId="0" borderId="13" xfId="0" applyNumberFormat="1" applyBorder="1" applyAlignment="1">
      <alignment wrapText="1"/>
    </xf>
    <xf numFmtId="0" fontId="13" fillId="34" borderId="0" xfId="0" applyFont="1" applyFill="1" applyAlignment="1">
      <alignment wrapText="1"/>
    </xf>
    <xf numFmtId="0" fontId="13" fillId="34" borderId="14" xfId="0" applyFont="1" applyFill="1" applyBorder="1" applyAlignment="1">
      <alignment wrapText="1"/>
    </xf>
    <xf numFmtId="0" fontId="13" fillId="34" borderId="15" xfId="0" applyFont="1" applyFill="1" applyBorder="1" applyAlignment="1">
      <alignment wrapText="1"/>
    </xf>
    <xf numFmtId="0" fontId="16" fillId="0" borderId="16" xfId="0" applyFont="1" applyBorder="1" applyAlignment="1">
      <alignment wrapText="1"/>
    </xf>
    <xf numFmtId="164" fontId="16" fillId="0" borderId="16" xfId="42" applyNumberFormat="1" applyFont="1" applyBorder="1"/>
    <xf numFmtId="164" fontId="16" fillId="0" borderId="17" xfId="42" applyNumberFormat="1" applyFont="1" applyBorder="1"/>
    <xf numFmtId="164" fontId="0" fillId="0" borderId="18" xfId="42" applyNumberFormat="1" applyFont="1" applyBorder="1"/>
    <xf numFmtId="164" fontId="0" fillId="0" borderId="19" xfId="42" applyNumberFormat="1" applyFont="1" applyBorder="1"/>
    <xf numFmtId="164" fontId="0" fillId="0" borderId="11" xfId="0" applyNumberFormat="1" applyBorder="1"/>
    <xf numFmtId="9" fontId="0" fillId="0" borderId="11" xfId="0" applyNumberFormat="1" applyBorder="1"/>
    <xf numFmtId="0" fontId="16" fillId="0" borderId="0" xfId="0" applyFont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6">
    <dxf>
      <numFmt numFmtId="13" formatCode="0%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numFmt numFmtId="164" formatCode="_(* #,##0_);_(* \(#,##0\);_(* &quot;-&quot;??_);_(@_)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/>
        <vertical/>
        <horizontal/>
      </border>
    </dxf>
    <dxf>
      <numFmt numFmtId="164" formatCode="_(* #,##0_);_(* \(#,##0\);_(* &quot;-&quot;??_);_(@_)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numFmt numFmtId="164" formatCode="_(* #,##0_);_(* \(#,##0\);_(* &quot;-&quot;??_);_(@_)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numFmt numFmtId="164" formatCode="_(* #,##0_);_(* \(#,##0\);_(* &quot;-&quot;??_);_(@_)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numFmt numFmtId="164" formatCode="_(* #,##0_);_(* \(#,##0\);_(* &quot;-&quot;??_);_(@_)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alignment horizontal="general" vertical="bottom" textRotation="0" wrapText="1" indent="0" justifyLastLine="0" shrinkToFit="0" readingOrder="0"/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69B182-B61E-4754-B4C1-345873469CE6}" name="Table1" displayName="Table1" ref="A3:G30" totalsRowCount="1" headerRowDxfId="15" dataDxfId="14" tableBorderDxfId="13" dataCellStyle="Comma">
  <autoFilter ref="A3:G29" xr:uid="{4B69B182-B61E-4754-B4C1-345873469CE6}"/>
  <tableColumns count="7">
    <tableColumn id="1" xr3:uid="{F4CB752C-8EC9-42E0-A05B-7E5F3AA875F3}" name="Member" totalsRowDxfId="12"/>
    <tableColumn id="2" xr3:uid="{F9788FBB-EBAC-4E8B-A4B9-9807D2FD5C23}" name="How many direct loans did your organization provide?" dataDxfId="11" totalsRowDxfId="10" dataCellStyle="Comma"/>
    <tableColumn id="3" xr3:uid="{0FE3E34C-1AAC-4FFA-8FCB-9ACD1EAB19A0}" name="How many package loans did your organization provide?" dataDxfId="9" totalsRowDxfId="8" dataCellStyle="Comma"/>
    <tableColumn id="4" xr3:uid="{54AAFD82-7572-4004-9D39-89EB7A142A10}" name="How many entrepreneurs did you assist with obtaining grants- from local, state, federal, or private sources?" dataDxfId="7" totalsRowDxfId="6" dataCellStyle="Comma"/>
    <tableColumn id="5" xr3:uid="{D66E8323-9DAA-4B11-9848-88C454591236}" name="Highest Number of Entrepreneurs Who Received Any One Type of Cash Assistance" dataDxfId="5" totalsRowDxfId="4" dataCellStyle="Comma"/>
    <tableColumn id="6" xr3:uid="{99A3B153-BA29-40DB-93B1-FED99A14DBCD}" name="How many entrepreneurs did your organization provide TECHNICAL ASSISTANCE to?" dataDxfId="3" totalsRowDxfId="2" dataCellStyle="Comma"/>
    <tableColumn id="7" xr3:uid="{AA9D4311-C26B-427D-92AB-EAE01662671F}" name="Greater value of the number of entrepreneurs who recieved any one type of cash assistance or entreprenuers that your organization provided TECHNICAL ASSISTANCE to" dataDxfId="1" totalsRow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workbookViewId="0">
      <pane xSplit="1" topLeftCell="B1" activePane="topRight" state="frozen"/>
      <selection pane="topRight" activeCell="G21" sqref="G21"/>
    </sheetView>
  </sheetViews>
  <sheetFormatPr defaultColWidth="8.86328125" defaultRowHeight="15" customHeight="1" x14ac:dyDescent="0.45"/>
  <cols>
    <col min="1" max="1" width="44.265625" style="1" customWidth="1"/>
    <col min="2" max="2" width="26" customWidth="1"/>
    <col min="3" max="3" width="21.59765625" customWidth="1"/>
    <col min="4" max="4" width="27.73046875" customWidth="1"/>
    <col min="5" max="5" width="27" customWidth="1"/>
    <col min="6" max="6" width="27.3984375" customWidth="1"/>
    <col min="7" max="7" width="45" customWidth="1"/>
  </cols>
  <sheetData>
    <row r="1" spans="1:7" ht="14.25" x14ac:dyDescent="0.45">
      <c r="A1" s="20" t="s">
        <v>0</v>
      </c>
    </row>
    <row r="2" spans="1:7" ht="15" customHeight="1" x14ac:dyDescent="0.45">
      <c r="A2" s="1" t="s">
        <v>34</v>
      </c>
    </row>
    <row r="3" spans="1:7" ht="63" customHeight="1" x14ac:dyDescent="0.45">
      <c r="A3" s="10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2" t="s">
        <v>6</v>
      </c>
      <c r="G3" s="10" t="s">
        <v>7</v>
      </c>
    </row>
    <row r="4" spans="1:7" ht="28.5" x14ac:dyDescent="0.45">
      <c r="A4" s="9" t="s">
        <v>8</v>
      </c>
      <c r="B4" s="4">
        <v>7</v>
      </c>
      <c r="C4" s="4">
        <v>12</v>
      </c>
      <c r="D4" s="4">
        <v>16</v>
      </c>
      <c r="E4" s="5">
        <v>16</v>
      </c>
      <c r="F4" s="7">
        <v>75</v>
      </c>
      <c r="G4" s="4">
        <v>75</v>
      </c>
    </row>
    <row r="5" spans="1:7" ht="14.25" x14ac:dyDescent="0.45">
      <c r="A5" s="8" t="s">
        <v>9</v>
      </c>
      <c r="B5" s="2"/>
      <c r="C5" s="2"/>
      <c r="D5" s="2">
        <v>5</v>
      </c>
      <c r="E5" s="3">
        <v>5</v>
      </c>
      <c r="F5" s="6">
        <v>22</v>
      </c>
      <c r="G5" s="2">
        <v>22</v>
      </c>
    </row>
    <row r="6" spans="1:7" ht="14.25" x14ac:dyDescent="0.45">
      <c r="A6" s="9" t="s">
        <v>10</v>
      </c>
      <c r="B6" s="4">
        <v>0</v>
      </c>
      <c r="C6" s="4">
        <v>0</v>
      </c>
      <c r="D6" s="4">
        <v>16</v>
      </c>
      <c r="E6" s="5">
        <v>16</v>
      </c>
      <c r="F6" s="7">
        <v>78</v>
      </c>
      <c r="G6" s="4">
        <v>78</v>
      </c>
    </row>
    <row r="7" spans="1:7" ht="14.25" x14ac:dyDescent="0.45">
      <c r="A7" s="9" t="s">
        <v>11</v>
      </c>
      <c r="B7" s="4">
        <v>0</v>
      </c>
      <c r="C7" s="4">
        <v>0</v>
      </c>
      <c r="D7" s="4">
        <v>1</v>
      </c>
      <c r="E7" s="5">
        <v>1</v>
      </c>
      <c r="F7" s="7">
        <v>37</v>
      </c>
      <c r="G7" s="4">
        <v>37</v>
      </c>
    </row>
    <row r="8" spans="1:7" ht="14.25" x14ac:dyDescent="0.45">
      <c r="A8" s="8" t="s">
        <v>12</v>
      </c>
      <c r="B8" s="2">
        <v>9</v>
      </c>
      <c r="C8" s="2">
        <v>0</v>
      </c>
      <c r="D8" s="2">
        <v>10</v>
      </c>
      <c r="E8" s="3">
        <v>10</v>
      </c>
      <c r="F8" s="6">
        <v>80</v>
      </c>
      <c r="G8" s="2">
        <v>80</v>
      </c>
    </row>
    <row r="9" spans="1:7" ht="14.25" x14ac:dyDescent="0.45">
      <c r="A9" s="9" t="s">
        <v>13</v>
      </c>
      <c r="B9" s="4">
        <v>9</v>
      </c>
      <c r="C9" s="4">
        <v>0</v>
      </c>
      <c r="D9" s="4">
        <v>22</v>
      </c>
      <c r="E9" s="5">
        <v>22</v>
      </c>
      <c r="F9" s="7">
        <v>41</v>
      </c>
      <c r="G9" s="4">
        <v>41</v>
      </c>
    </row>
    <row r="10" spans="1:7" ht="14.25" x14ac:dyDescent="0.45">
      <c r="A10" s="8" t="s">
        <v>14</v>
      </c>
      <c r="B10" s="2">
        <v>17</v>
      </c>
      <c r="C10" s="2">
        <v>1</v>
      </c>
      <c r="D10" s="2">
        <v>3</v>
      </c>
      <c r="E10" s="3">
        <v>17</v>
      </c>
      <c r="F10" s="6">
        <v>367</v>
      </c>
      <c r="G10" s="2">
        <v>367</v>
      </c>
    </row>
    <row r="11" spans="1:7" ht="14.25" x14ac:dyDescent="0.45">
      <c r="A11" s="9" t="s">
        <v>15</v>
      </c>
      <c r="B11" s="4">
        <v>0</v>
      </c>
      <c r="C11" s="4">
        <v>0</v>
      </c>
      <c r="D11" s="4">
        <v>5</v>
      </c>
      <c r="E11" s="5">
        <v>5</v>
      </c>
      <c r="F11" s="7">
        <v>20</v>
      </c>
      <c r="G11" s="4">
        <v>20</v>
      </c>
    </row>
    <row r="12" spans="1:7" ht="14.25" x14ac:dyDescent="0.45">
      <c r="A12" s="8" t="s">
        <v>16</v>
      </c>
      <c r="B12" s="2">
        <v>28</v>
      </c>
      <c r="C12" s="2">
        <v>3</v>
      </c>
      <c r="D12" s="2">
        <v>35</v>
      </c>
      <c r="E12" s="3">
        <v>35</v>
      </c>
      <c r="F12" s="6">
        <v>123</v>
      </c>
      <c r="G12" s="2">
        <v>123</v>
      </c>
    </row>
    <row r="13" spans="1:7" ht="14.25" x14ac:dyDescent="0.45">
      <c r="A13" s="9" t="s">
        <v>17</v>
      </c>
      <c r="B13" s="4">
        <v>0</v>
      </c>
      <c r="C13" s="4">
        <v>0</v>
      </c>
      <c r="D13" s="4">
        <v>18</v>
      </c>
      <c r="E13" s="5">
        <v>18</v>
      </c>
      <c r="F13" s="7">
        <v>63</v>
      </c>
      <c r="G13" s="4">
        <v>63</v>
      </c>
    </row>
    <row r="14" spans="1:7" ht="14.25" x14ac:dyDescent="0.45">
      <c r="A14" s="9" t="s">
        <v>18</v>
      </c>
      <c r="B14" s="4">
        <v>9</v>
      </c>
      <c r="C14" s="4">
        <v>0</v>
      </c>
      <c r="D14" s="4">
        <v>45</v>
      </c>
      <c r="E14" s="5">
        <v>45</v>
      </c>
      <c r="F14" s="7">
        <v>155</v>
      </c>
      <c r="G14" s="4">
        <v>155</v>
      </c>
    </row>
    <row r="15" spans="1:7" ht="14.25" x14ac:dyDescent="0.45">
      <c r="A15" s="8" t="s">
        <v>19</v>
      </c>
      <c r="B15" s="4">
        <v>6</v>
      </c>
      <c r="C15" s="4">
        <v>0</v>
      </c>
      <c r="D15" s="4">
        <v>0</v>
      </c>
      <c r="E15" s="5">
        <v>6</v>
      </c>
      <c r="F15" s="7">
        <v>0</v>
      </c>
      <c r="G15" s="4">
        <v>6</v>
      </c>
    </row>
    <row r="16" spans="1:7" ht="14.25" x14ac:dyDescent="0.45">
      <c r="A16" s="8" t="s">
        <v>20</v>
      </c>
      <c r="B16" s="4">
        <v>41</v>
      </c>
      <c r="C16" s="4">
        <v>0</v>
      </c>
      <c r="D16" s="4">
        <v>0</v>
      </c>
      <c r="E16" s="5">
        <v>41</v>
      </c>
      <c r="F16" s="7">
        <v>89</v>
      </c>
      <c r="G16" s="4">
        <v>89</v>
      </c>
    </row>
    <row r="17" spans="1:7" ht="14.25" x14ac:dyDescent="0.45">
      <c r="A17" s="9" t="s">
        <v>21</v>
      </c>
      <c r="B17" s="4">
        <v>1</v>
      </c>
      <c r="C17" s="4"/>
      <c r="D17" s="4">
        <v>1</v>
      </c>
      <c r="E17" s="5">
        <v>1</v>
      </c>
      <c r="F17" s="7">
        <v>37</v>
      </c>
      <c r="G17" s="4">
        <v>37</v>
      </c>
    </row>
    <row r="18" spans="1:7" ht="14.25" x14ac:dyDescent="0.45">
      <c r="A18" s="8" t="s">
        <v>22</v>
      </c>
      <c r="B18" s="4">
        <v>0</v>
      </c>
      <c r="C18" s="4">
        <v>14</v>
      </c>
      <c r="D18" s="4">
        <v>16</v>
      </c>
      <c r="E18" s="5">
        <v>16</v>
      </c>
      <c r="F18" s="7">
        <v>100</v>
      </c>
      <c r="G18" s="4">
        <v>100</v>
      </c>
    </row>
    <row r="19" spans="1:7" ht="14.25" x14ac:dyDescent="0.45">
      <c r="A19" s="9" t="s">
        <v>23</v>
      </c>
      <c r="B19" s="4">
        <v>0</v>
      </c>
      <c r="C19" s="4">
        <v>0</v>
      </c>
      <c r="D19" s="4">
        <v>0</v>
      </c>
      <c r="E19" s="5">
        <v>0</v>
      </c>
      <c r="F19" s="7">
        <v>31</v>
      </c>
      <c r="G19" s="4">
        <v>31</v>
      </c>
    </row>
    <row r="20" spans="1:7" ht="14.25" x14ac:dyDescent="0.45">
      <c r="A20" s="8" t="s">
        <v>24</v>
      </c>
      <c r="B20" s="4">
        <v>1</v>
      </c>
      <c r="C20" s="4">
        <v>0</v>
      </c>
      <c r="D20" s="4">
        <v>50</v>
      </c>
      <c r="E20" s="5">
        <v>50</v>
      </c>
      <c r="F20" s="7">
        <v>74</v>
      </c>
      <c r="G20" s="4">
        <v>74</v>
      </c>
    </row>
    <row r="21" spans="1:7" ht="14.25" x14ac:dyDescent="0.45">
      <c r="A21" s="9" t="s">
        <v>25</v>
      </c>
      <c r="B21" s="4">
        <v>3</v>
      </c>
      <c r="C21" s="4">
        <v>0</v>
      </c>
      <c r="D21" s="4">
        <v>59</v>
      </c>
      <c r="E21" s="5">
        <v>59</v>
      </c>
      <c r="F21" s="7">
        <v>48</v>
      </c>
      <c r="G21" s="4">
        <v>59</v>
      </c>
    </row>
    <row r="22" spans="1:7" ht="14.25" x14ac:dyDescent="0.45">
      <c r="A22" s="9" t="s">
        <v>26</v>
      </c>
      <c r="B22" s="4">
        <v>0</v>
      </c>
      <c r="C22" s="4">
        <v>0</v>
      </c>
      <c r="D22" s="4">
        <v>0</v>
      </c>
      <c r="E22" s="5">
        <v>0</v>
      </c>
      <c r="F22" s="7">
        <v>12</v>
      </c>
      <c r="G22" s="4">
        <v>12</v>
      </c>
    </row>
    <row r="23" spans="1:7" ht="28.5" x14ac:dyDescent="0.45">
      <c r="A23" s="8" t="s">
        <v>27</v>
      </c>
      <c r="B23" s="4">
        <v>1</v>
      </c>
      <c r="C23" s="4">
        <v>0</v>
      </c>
      <c r="D23" s="4">
        <v>20</v>
      </c>
      <c r="E23" s="5">
        <v>20</v>
      </c>
      <c r="F23" s="7">
        <v>21</v>
      </c>
      <c r="G23" s="4">
        <v>21</v>
      </c>
    </row>
    <row r="24" spans="1:7" ht="14.25" x14ac:dyDescent="0.45">
      <c r="A24" s="9" t="s">
        <v>28</v>
      </c>
      <c r="B24" s="4"/>
      <c r="C24" s="4">
        <v>2</v>
      </c>
      <c r="D24" s="4">
        <v>2</v>
      </c>
      <c r="E24" s="5">
        <v>2</v>
      </c>
      <c r="F24" s="7">
        <v>14</v>
      </c>
      <c r="G24" s="4">
        <v>14</v>
      </c>
    </row>
    <row r="25" spans="1:7" ht="14.25" x14ac:dyDescent="0.45">
      <c r="A25" s="8" t="s">
        <v>29</v>
      </c>
      <c r="B25" s="4">
        <v>0</v>
      </c>
      <c r="C25" s="4">
        <v>0</v>
      </c>
      <c r="D25" s="4">
        <v>0</v>
      </c>
      <c r="E25" s="5">
        <v>0</v>
      </c>
      <c r="F25" s="7">
        <v>12</v>
      </c>
      <c r="G25" s="4">
        <v>12</v>
      </c>
    </row>
    <row r="26" spans="1:7" ht="14.25" x14ac:dyDescent="0.45">
      <c r="A26" s="9" t="s">
        <v>30</v>
      </c>
      <c r="B26" s="4">
        <v>0</v>
      </c>
      <c r="C26" s="4">
        <v>0</v>
      </c>
      <c r="D26" s="4">
        <v>38</v>
      </c>
      <c r="E26" s="5">
        <v>38</v>
      </c>
      <c r="F26" s="7">
        <v>212</v>
      </c>
      <c r="G26" s="4">
        <v>212</v>
      </c>
    </row>
    <row r="27" spans="1:7" ht="14.25" x14ac:dyDescent="0.45">
      <c r="A27" s="8" t="s">
        <v>31</v>
      </c>
      <c r="B27" s="4">
        <v>44</v>
      </c>
      <c r="C27" s="4">
        <v>0</v>
      </c>
      <c r="D27" s="4">
        <v>7</v>
      </c>
      <c r="E27" s="5">
        <v>44</v>
      </c>
      <c r="F27" s="7">
        <v>47</v>
      </c>
      <c r="G27" s="4">
        <v>47</v>
      </c>
    </row>
    <row r="28" spans="1:7" ht="14.65" thickBot="1" x14ac:dyDescent="0.5">
      <c r="A28" s="9" t="s">
        <v>32</v>
      </c>
      <c r="B28" s="4">
        <v>3</v>
      </c>
      <c r="C28" s="4">
        <v>1</v>
      </c>
      <c r="D28" s="4">
        <v>3</v>
      </c>
      <c r="E28" s="5">
        <v>3</v>
      </c>
      <c r="F28" s="7">
        <v>71</v>
      </c>
      <c r="G28" s="4">
        <v>71</v>
      </c>
    </row>
    <row r="29" spans="1:7" ht="14.65" thickTop="1" x14ac:dyDescent="0.45">
      <c r="A29" s="13" t="s">
        <v>33</v>
      </c>
      <c r="B29" s="14">
        <f>SUBTOTAL(109,$B$4:$B$28)</f>
        <v>179</v>
      </c>
      <c r="C29" s="14">
        <f>SUBTOTAL(109,$C$4:$C$28)</f>
        <v>33</v>
      </c>
      <c r="D29" s="14">
        <f>SUBTOTAL(109,$D$4:$D$28)</f>
        <v>372</v>
      </c>
      <c r="E29" s="15">
        <f>SUBTOTAL(109,$E$4:$E$28)</f>
        <v>470</v>
      </c>
      <c r="F29" s="16">
        <f>SUM(F4:F28)</f>
        <v>1829</v>
      </c>
      <c r="G29" s="17">
        <f>SUM(G4:G28)</f>
        <v>1846</v>
      </c>
    </row>
    <row r="30" spans="1:7" ht="15" customHeight="1" x14ac:dyDescent="0.45">
      <c r="B30" s="18"/>
      <c r="C30" s="18"/>
      <c r="D30" s="18"/>
      <c r="E30" s="18"/>
      <c r="F30" s="18"/>
      <c r="G30" s="19"/>
    </row>
    <row r="31" spans="1:7" ht="14.25" x14ac:dyDescent="0.45"/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1" ma:contentTypeDescription="Create a new document." ma:contentTypeScope="" ma:versionID="d68e875b91a81d39a6cf515d9c492120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65bba01c56f81f77335c5dd5c3315b47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_x0020_Type0 xmlns="1ddc0a50-9fb7-477b-a615-6be3ff4e0548">.pdf</File_x0020_Type0>
    <lcf76f155ced4ddcb4097134ff3c332f xmlns="1ddc0a50-9fb7-477b-a615-6be3ff4e0548">
      <Terms xmlns="http://schemas.microsoft.com/office/infopath/2007/PartnerControls"/>
    </lcf76f155ced4ddcb4097134ff3c332f>
    <TaxCatchAll xmlns="5c3120aa-4362-40a7-b179-624d31c9584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367D74-46E0-4D35-BAA6-202DD4932258}"/>
</file>

<file path=customXml/itemProps2.xml><?xml version="1.0" encoding="utf-8"?>
<ds:datastoreItem xmlns:ds="http://schemas.openxmlformats.org/officeDocument/2006/customXml" ds:itemID="{FF750B81-6591-4A84-98BC-FFDF3FAA5F1F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customXml/itemProps3.xml><?xml version="1.0" encoding="utf-8"?>
<ds:datastoreItem xmlns:ds="http://schemas.openxmlformats.org/officeDocument/2006/customXml" ds:itemID="{2731E385-639B-4536-BF31-CFC36F0885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small_business_t_a_lending_subm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Fitterer</dc:creator>
  <cp:keywords/>
  <dc:description/>
  <cp:lastModifiedBy>Don Bianchi</cp:lastModifiedBy>
  <cp:revision/>
  <dcterms:created xsi:type="dcterms:W3CDTF">2022-06-02T18:00:05Z</dcterms:created>
  <dcterms:modified xsi:type="dcterms:W3CDTF">2023-07-06T17:02:54Z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