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GOALs 2024 Summary Tables/"/>
    </mc:Choice>
  </mc:AlternateContent>
  <xr:revisionPtr revIDLastSave="50" documentId="8_{130B0BA8-408D-4F73-B3BA-E801E508F9AA}" xr6:coauthVersionLast="47" xr6:coauthVersionMax="47" xr10:uidLastSave="{B17E8666-FB12-48D4-A7BF-201858114E20}"/>
  <bookViews>
    <workbookView xWindow="40920" yWindow="-120" windowWidth="29040" windowHeight="15840" xr2:uid="{00000000-000D-0000-FFFF-FFFF00000000}"/>
  </bookViews>
  <sheets>
    <sheet name="operating_and_organizing_info_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E63" i="1"/>
  <c r="C63" i="1"/>
  <c r="D63" i="1"/>
  <c r="B63" i="1"/>
</calcChain>
</file>

<file path=xl/sharedStrings.xml><?xml version="1.0" encoding="utf-8"?>
<sst xmlns="http://schemas.openxmlformats.org/spreadsheetml/2006/main" count="79" uniqueCount="69">
  <si>
    <t>GOALs Survey: Leaders Summary</t>
  </si>
  <si>
    <t>CDC Achievements in Calendar Year 2024</t>
  </si>
  <si>
    <t>CDC Member</t>
  </si>
  <si>
    <t># of Board Members</t>
  </si>
  <si>
    <t># of Non-Board Leaders</t>
  </si>
  <si>
    <t>Total Number of Engaged Leaders</t>
  </si>
  <si>
    <t># of Board Members Who are People of Color</t>
  </si>
  <si>
    <t># of Other Volunteers</t>
  </si>
  <si>
    <t>ACEDONE</t>
  </si>
  <si>
    <t>ACT Lawrence</t>
  </si>
  <si>
    <t>Allston Brighton CDC</t>
  </si>
  <si>
    <t>Asian CDC</t>
  </si>
  <si>
    <t>Boston Neighborhood CLT</t>
  </si>
  <si>
    <t>Brookline CDC</t>
  </si>
  <si>
    <t>CDC of South Berkshire</t>
  </si>
  <si>
    <t xml:space="preserve">-  </t>
  </si>
  <si>
    <t>CEDC New Bedford</t>
  </si>
  <si>
    <t>Chinatown CLT</t>
  </si>
  <si>
    <t>Coalition for a Better Acre</t>
  </si>
  <si>
    <t>Codman Square NDC</t>
  </si>
  <si>
    <t>Community Development Partnership</t>
  </si>
  <si>
    <t>Community Teamwork</t>
  </si>
  <si>
    <t>Dorchester Bay EDC</t>
  </si>
  <si>
    <t>Downtown Taunton Foundation</t>
  </si>
  <si>
    <t>Dudley Neighbors Inc</t>
  </si>
  <si>
    <t>Fenway CDC</t>
  </si>
  <si>
    <t>Franklin County CDC</t>
  </si>
  <si>
    <t>Groundwork Lawrence</t>
  </si>
  <si>
    <t>Harborlight Homes</t>
  </si>
  <si>
    <t>Hilltown CDC</t>
  </si>
  <si>
    <t>Home City Development</t>
  </si>
  <si>
    <t>Homeowners Rehab</t>
  </si>
  <si>
    <t>Housing Assistance Corp</t>
  </si>
  <si>
    <t>Housing Corporation of Arlington</t>
  </si>
  <si>
    <t>Housing Nantucket</t>
  </si>
  <si>
    <t>Inquilinos Boricuas en Accion</t>
  </si>
  <si>
    <t>Island Housing Trust</t>
  </si>
  <si>
    <t>Jamaica Plain NDC</t>
  </si>
  <si>
    <t>Just a Start</t>
  </si>
  <si>
    <t>Latino Support Network</t>
  </si>
  <si>
    <t>Lawrence Community Works</t>
  </si>
  <si>
    <t>Madison Park DC</t>
  </si>
  <si>
    <t>Main South CDC</t>
  </si>
  <si>
    <t>Metro West Collaborative Development</t>
  </si>
  <si>
    <t>Mission Hill NHS</t>
  </si>
  <si>
    <t>Nectar Community Investments</t>
  </si>
  <si>
    <t>Neighborhood of Affordable Housing</t>
  </si>
  <si>
    <t>NeighborWorks Housing Solutions</t>
  </si>
  <si>
    <t>NewVue Communities</t>
  </si>
  <si>
    <t>North Shore CDC</t>
  </si>
  <si>
    <t>OneHolyoke CDC</t>
  </si>
  <si>
    <t>Pittsfield Economic Revitalization Corp</t>
  </si>
  <si>
    <t>Quaboag Valley CDC</t>
  </si>
  <si>
    <t>Revitalize CDC</t>
  </si>
  <si>
    <t>SEACMA</t>
  </si>
  <si>
    <t>Somerville Community Corp</t>
  </si>
  <si>
    <t>South Boston NDC</t>
  </si>
  <si>
    <t>South Middlesex Opportunity Corp</t>
  </si>
  <si>
    <t>Southwest Boston CDC</t>
  </si>
  <si>
    <t>The Neighborhood Developers</t>
  </si>
  <si>
    <t>Urban Edge</t>
  </si>
  <si>
    <t>Valley Community Development</t>
  </si>
  <si>
    <t>WATCH CDC</t>
  </si>
  <si>
    <t>Waterfront Historic Area League</t>
  </si>
  <si>
    <t>Way Finders</t>
  </si>
  <si>
    <t>Wellspring Cooperative Corporation</t>
  </si>
  <si>
    <t>Worcester Common Ground</t>
  </si>
  <si>
    <t>Worcester Community Housing Resources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</si>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</sst>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164" fontId="0" fillId="0" borderId="0" xfId="42" applyNumberFormat="1" applyFont="1"/>
    <xf numFmtId="165" fontId="18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right" wrapText="1"/>
    </xf>
    <xf numFmtId="3" fontId="19" fillId="0" borderId="0" xfId="0" applyNumberFormat="1" applyFont="1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F63" totalsRowCount="1">
  <autoFilter ref="A3:F62" xr:uid="{00000000-0009-0000-0100-000001000000}"/>
  <sortState xmlns:xlrd2="http://schemas.microsoft.com/office/spreadsheetml/2017/richdata2" ref="A4:F62">
    <sortCondition ref="A3:A62"/>
  </sortState>
  <tableColumns count="6">
    <tableColumn id="1" xr3:uid="{00000000-0010-0000-0000-000001000000}" name="CDC Member" totalsRowLabel="TOTALS" dataDxfId="5" totalsRowDxfId="6"/>
    <tableColumn id="25" xr3:uid="{00000000-0010-0000-0000-000019000000}" name="# of Board Members" totalsRowFunction="custom" totalsRowDxfId="4">
      <totalsRowFormula>SUM(Table1['# of Board Members])</totalsRowFormula>
    </tableColumn>
    <tableColumn id="26" xr3:uid="{00000000-0010-0000-0000-00001A000000}" name="# of Non-Board Leaders" totalsRowFunction="custom" totalsRowDxfId="3">
      <totalsRowFormula>SUM(Table1['# of Non-Board Leaders])</totalsRowFormula>
    </tableColumn>
    <tableColumn id="27" xr3:uid="{00000000-0010-0000-0000-00001B000000}" name="Total Number of Engaged Leaders" totalsRowFunction="custom" totalsRowDxfId="2">
      <totalsRowFormula>SUM(Table1[Total Number of Engaged Leaders])</totalsRowFormula>
    </tableColumn>
    <tableColumn id="28" xr3:uid="{00000000-0010-0000-0000-00001C000000}" name="# of Board Members Who are People of Color" totalsRowFunction="custom" totalsRowDxfId="1">
      <totalsRowFormula>SUM(Table1['# of Board Members Who are People of Color])</totalsRowFormula>
    </tableColumn>
    <tableColumn id="29" xr3:uid="{00000000-0010-0000-0000-00001D000000}" name="# of Other Volunteers" totalsRowFunction="custom" totalsRowDxfId="0">
      <totalsRowFormula>SUM(Table1['# of Other Volunteers])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workbookViewId="0">
      <pane xSplit="1" topLeftCell="C1" activePane="topRight" state="frozen"/>
      <selection pane="topRight" activeCell="H38" sqref="H38"/>
    </sheetView>
  </sheetViews>
  <sheetFormatPr defaultColWidth="8.85546875" defaultRowHeight="14.25"/>
  <cols>
    <col min="1" max="1" width="40" customWidth="1"/>
    <col min="2" max="3" width="26.7109375" customWidth="1"/>
    <col min="4" max="4" width="29.28515625" customWidth="1"/>
    <col min="5" max="5" width="29" customWidth="1"/>
    <col min="6" max="6" width="28.85546875" customWidth="1"/>
  </cols>
  <sheetData>
    <row r="1" spans="1:6" ht="15.75">
      <c r="A1" s="3" t="s">
        <v>0</v>
      </c>
    </row>
    <row r="2" spans="1:6">
      <c r="A2" s="4" t="s">
        <v>1</v>
      </c>
    </row>
    <row r="3" spans="1:6" ht="28.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15">
      <c r="A4" s="6" t="s">
        <v>8</v>
      </c>
      <c r="B4" s="6">
        <v>9</v>
      </c>
      <c r="C4" s="6">
        <v>6</v>
      </c>
      <c r="D4" s="6">
        <v>15</v>
      </c>
      <c r="E4" s="6">
        <v>9</v>
      </c>
      <c r="F4" s="6">
        <v>40</v>
      </c>
    </row>
    <row r="5" spans="1:6" ht="15">
      <c r="A5" s="6" t="s">
        <v>9</v>
      </c>
      <c r="B5" s="6">
        <v>7</v>
      </c>
      <c r="C5" s="6">
        <v>3</v>
      </c>
      <c r="D5" s="6">
        <v>10</v>
      </c>
      <c r="E5" s="6">
        <v>7</v>
      </c>
      <c r="F5" s="6">
        <v>5</v>
      </c>
    </row>
    <row r="6" spans="1:6" ht="15">
      <c r="A6" s="6" t="s">
        <v>10</v>
      </c>
      <c r="B6" s="6">
        <v>15</v>
      </c>
      <c r="C6" s="6">
        <v>19</v>
      </c>
      <c r="D6" s="6">
        <v>34</v>
      </c>
      <c r="E6" s="6">
        <v>9</v>
      </c>
      <c r="F6" s="6">
        <v>76</v>
      </c>
    </row>
    <row r="7" spans="1:6" ht="15">
      <c r="A7" s="6" t="s">
        <v>11</v>
      </c>
      <c r="B7" s="6">
        <v>15</v>
      </c>
      <c r="C7" s="6">
        <v>6</v>
      </c>
      <c r="D7" s="6">
        <v>21</v>
      </c>
      <c r="E7" s="6">
        <v>14</v>
      </c>
      <c r="F7" s="6">
        <v>100</v>
      </c>
    </row>
    <row r="8" spans="1:6" ht="15">
      <c r="A8" s="6" t="s">
        <v>12</v>
      </c>
      <c r="B8" s="6">
        <v>13</v>
      </c>
      <c r="C8" s="6">
        <v>8</v>
      </c>
      <c r="D8" s="6">
        <v>21</v>
      </c>
      <c r="E8" s="6">
        <v>9</v>
      </c>
      <c r="F8" s="6">
        <v>35</v>
      </c>
    </row>
    <row r="9" spans="1:6" ht="15">
      <c r="A9" s="6" t="s">
        <v>13</v>
      </c>
      <c r="B9" s="6">
        <v>9</v>
      </c>
      <c r="C9" s="6">
        <v>2</v>
      </c>
      <c r="D9" s="6">
        <v>11</v>
      </c>
      <c r="E9" s="6">
        <v>6</v>
      </c>
      <c r="F9" s="6">
        <v>15</v>
      </c>
    </row>
    <row r="10" spans="1:6" ht="15">
      <c r="A10" s="6" t="s">
        <v>14</v>
      </c>
      <c r="B10" s="6">
        <v>14</v>
      </c>
      <c r="C10" s="7" t="s">
        <v>15</v>
      </c>
      <c r="D10" s="6">
        <v>14</v>
      </c>
      <c r="E10" s="7" t="s">
        <v>15</v>
      </c>
      <c r="F10" s="7" t="s">
        <v>15</v>
      </c>
    </row>
    <row r="11" spans="1:6" ht="15">
      <c r="A11" s="6" t="s">
        <v>16</v>
      </c>
      <c r="B11" s="6">
        <v>8</v>
      </c>
      <c r="C11" s="6">
        <v>6</v>
      </c>
      <c r="D11" s="6">
        <v>14</v>
      </c>
      <c r="E11" s="6">
        <v>3</v>
      </c>
      <c r="F11" s="6">
        <v>32</v>
      </c>
    </row>
    <row r="12" spans="1:6" ht="15">
      <c r="A12" s="6" t="s">
        <v>17</v>
      </c>
      <c r="B12" s="6">
        <v>10</v>
      </c>
      <c r="C12" s="6">
        <v>8</v>
      </c>
      <c r="D12" s="6">
        <v>18</v>
      </c>
      <c r="E12" s="6">
        <v>9</v>
      </c>
      <c r="F12" s="6">
        <v>128</v>
      </c>
    </row>
    <row r="13" spans="1:6" ht="15">
      <c r="A13" s="6" t="s">
        <v>18</v>
      </c>
      <c r="B13" s="6">
        <v>14</v>
      </c>
      <c r="C13" s="6">
        <v>15</v>
      </c>
      <c r="D13" s="6">
        <v>29</v>
      </c>
      <c r="E13" s="6">
        <v>11</v>
      </c>
      <c r="F13" s="6">
        <v>95</v>
      </c>
    </row>
    <row r="14" spans="1:6" ht="15">
      <c r="A14" s="6" t="s">
        <v>19</v>
      </c>
      <c r="B14" s="6">
        <v>11</v>
      </c>
      <c r="C14" s="6">
        <v>25</v>
      </c>
      <c r="D14" s="6">
        <v>36</v>
      </c>
      <c r="E14" s="6">
        <v>10</v>
      </c>
      <c r="F14" s="6">
        <v>50</v>
      </c>
    </row>
    <row r="15" spans="1:6" ht="15">
      <c r="A15" s="6" t="s">
        <v>20</v>
      </c>
      <c r="B15" s="6">
        <v>16</v>
      </c>
      <c r="C15" s="6">
        <v>15</v>
      </c>
      <c r="D15" s="6">
        <v>31</v>
      </c>
      <c r="E15" s="6">
        <v>1</v>
      </c>
      <c r="F15" s="6">
        <v>117</v>
      </c>
    </row>
    <row r="16" spans="1:6" ht="15">
      <c r="A16" s="6" t="s">
        <v>21</v>
      </c>
      <c r="B16" s="6">
        <v>24</v>
      </c>
      <c r="C16" s="6">
        <v>21</v>
      </c>
      <c r="D16" s="6">
        <v>45</v>
      </c>
      <c r="E16" s="6">
        <v>8</v>
      </c>
      <c r="F16" s="6">
        <v>810</v>
      </c>
    </row>
    <row r="17" spans="1:6" ht="15">
      <c r="A17" s="6" t="s">
        <v>22</v>
      </c>
      <c r="B17" s="6">
        <v>13</v>
      </c>
      <c r="C17" s="6">
        <v>5</v>
      </c>
      <c r="D17" s="6">
        <v>18</v>
      </c>
      <c r="E17" s="6">
        <v>12</v>
      </c>
      <c r="F17" s="6">
        <v>50</v>
      </c>
    </row>
    <row r="18" spans="1:6" ht="15">
      <c r="A18" s="6" t="s">
        <v>23</v>
      </c>
      <c r="B18" s="6">
        <v>9</v>
      </c>
      <c r="C18" s="6">
        <v>2</v>
      </c>
      <c r="D18" s="6">
        <v>11</v>
      </c>
      <c r="E18" s="7" t="s">
        <v>15</v>
      </c>
      <c r="F18" s="6">
        <v>25</v>
      </c>
    </row>
    <row r="19" spans="1:6" ht="15">
      <c r="A19" s="6" t="s">
        <v>24</v>
      </c>
      <c r="B19" s="6">
        <v>10</v>
      </c>
      <c r="C19" s="6">
        <v>20</v>
      </c>
      <c r="D19" s="6">
        <v>30</v>
      </c>
      <c r="E19" s="6">
        <v>10</v>
      </c>
      <c r="F19" s="6">
        <v>50</v>
      </c>
    </row>
    <row r="20" spans="1:6" ht="15">
      <c r="A20" s="6" t="s">
        <v>25</v>
      </c>
      <c r="B20" s="6">
        <v>15</v>
      </c>
      <c r="C20" s="6">
        <v>25</v>
      </c>
      <c r="D20" s="6">
        <v>40</v>
      </c>
      <c r="E20" s="6">
        <v>5</v>
      </c>
      <c r="F20" s="6">
        <v>16</v>
      </c>
    </row>
    <row r="21" spans="1:6" ht="15">
      <c r="A21" s="6" t="s">
        <v>26</v>
      </c>
      <c r="B21" s="6">
        <v>10</v>
      </c>
      <c r="C21" s="6">
        <v>15</v>
      </c>
      <c r="D21" s="6">
        <v>25</v>
      </c>
      <c r="E21" s="6">
        <v>2</v>
      </c>
      <c r="F21" s="7" t="s">
        <v>15</v>
      </c>
    </row>
    <row r="22" spans="1:6" ht="15">
      <c r="A22" s="6" t="s">
        <v>27</v>
      </c>
      <c r="B22" s="6">
        <v>12</v>
      </c>
      <c r="C22" s="6">
        <v>14</v>
      </c>
      <c r="D22" s="6">
        <v>26</v>
      </c>
      <c r="E22" s="6">
        <v>3</v>
      </c>
      <c r="F22" s="8">
        <v>1930</v>
      </c>
    </row>
    <row r="23" spans="1:6" ht="15">
      <c r="A23" s="6" t="s">
        <v>28</v>
      </c>
      <c r="B23" s="6">
        <v>14</v>
      </c>
      <c r="C23" s="6">
        <v>33</v>
      </c>
      <c r="D23" s="6">
        <v>47</v>
      </c>
      <c r="E23" s="6">
        <v>3</v>
      </c>
      <c r="F23" s="6">
        <v>50</v>
      </c>
    </row>
    <row r="24" spans="1:6" ht="15">
      <c r="A24" s="6" t="s">
        <v>29</v>
      </c>
      <c r="B24" s="6">
        <v>7</v>
      </c>
      <c r="C24" s="6">
        <v>8</v>
      </c>
      <c r="D24" s="6">
        <v>15</v>
      </c>
      <c r="E24" s="7" t="s">
        <v>15</v>
      </c>
      <c r="F24" s="6">
        <v>6</v>
      </c>
    </row>
    <row r="25" spans="1:6" ht="15">
      <c r="A25" s="6" t="s">
        <v>30</v>
      </c>
      <c r="B25" s="6">
        <v>9</v>
      </c>
      <c r="C25" s="6">
        <v>1</v>
      </c>
      <c r="D25" s="6">
        <v>10</v>
      </c>
      <c r="E25" s="6">
        <v>5</v>
      </c>
      <c r="F25" s="7" t="s">
        <v>15</v>
      </c>
    </row>
    <row r="26" spans="1:6" ht="15">
      <c r="A26" s="6" t="s">
        <v>31</v>
      </c>
      <c r="B26" s="6">
        <v>11</v>
      </c>
      <c r="C26" s="6">
        <v>25</v>
      </c>
      <c r="D26" s="6">
        <v>36</v>
      </c>
      <c r="E26" s="6">
        <v>2</v>
      </c>
      <c r="F26" s="7" t="s">
        <v>15</v>
      </c>
    </row>
    <row r="27" spans="1:6" ht="15">
      <c r="A27" s="6" t="s">
        <v>32</v>
      </c>
      <c r="B27" s="6">
        <v>15</v>
      </c>
      <c r="C27" s="6">
        <v>88</v>
      </c>
      <c r="D27" s="6">
        <v>103</v>
      </c>
      <c r="E27" s="6">
        <v>2</v>
      </c>
      <c r="F27" s="6">
        <v>394</v>
      </c>
    </row>
    <row r="28" spans="1:6" ht="15">
      <c r="A28" s="6" t="s">
        <v>33</v>
      </c>
      <c r="B28" s="6">
        <v>15</v>
      </c>
      <c r="C28" s="6">
        <v>4</v>
      </c>
      <c r="D28" s="6">
        <v>19</v>
      </c>
      <c r="E28" s="6">
        <v>5</v>
      </c>
      <c r="F28" s="6">
        <v>37</v>
      </c>
    </row>
    <row r="29" spans="1:6" ht="15">
      <c r="A29" s="6" t="s">
        <v>34</v>
      </c>
      <c r="B29" s="6">
        <v>9</v>
      </c>
      <c r="C29" s="6">
        <v>7</v>
      </c>
      <c r="D29" s="6">
        <v>16</v>
      </c>
      <c r="E29" s="6">
        <v>4</v>
      </c>
      <c r="F29" s="6">
        <v>6</v>
      </c>
    </row>
    <row r="30" spans="1:6" ht="15">
      <c r="A30" s="6" t="s">
        <v>35</v>
      </c>
      <c r="B30" s="6">
        <v>16</v>
      </c>
      <c r="C30" s="6">
        <v>22</v>
      </c>
      <c r="D30" s="6">
        <v>38</v>
      </c>
      <c r="E30" s="6">
        <v>11</v>
      </c>
      <c r="F30" s="6">
        <v>30</v>
      </c>
    </row>
    <row r="31" spans="1:6" ht="15">
      <c r="A31" s="6" t="s">
        <v>36</v>
      </c>
      <c r="B31" s="6">
        <v>13</v>
      </c>
      <c r="C31" s="6">
        <v>13</v>
      </c>
      <c r="D31" s="6">
        <v>26</v>
      </c>
      <c r="E31" s="6">
        <v>1</v>
      </c>
      <c r="F31" s="6">
        <v>28</v>
      </c>
    </row>
    <row r="32" spans="1:6" ht="15">
      <c r="A32" s="6" t="s">
        <v>37</v>
      </c>
      <c r="B32" s="6">
        <v>9</v>
      </c>
      <c r="C32" s="6">
        <v>8</v>
      </c>
      <c r="D32" s="6">
        <v>17</v>
      </c>
      <c r="E32" s="6">
        <v>5</v>
      </c>
      <c r="F32" s="6">
        <v>70</v>
      </c>
    </row>
    <row r="33" spans="1:6" ht="15">
      <c r="A33" s="6" t="s">
        <v>38</v>
      </c>
      <c r="B33" s="6">
        <v>17</v>
      </c>
      <c r="C33" s="6">
        <v>16</v>
      </c>
      <c r="D33" s="6">
        <v>33</v>
      </c>
      <c r="E33" s="6">
        <v>7</v>
      </c>
      <c r="F33" s="6">
        <v>150</v>
      </c>
    </row>
    <row r="34" spans="1:6" ht="15">
      <c r="A34" s="6" t="s">
        <v>39</v>
      </c>
      <c r="B34" s="6">
        <v>13</v>
      </c>
      <c r="C34" s="6">
        <v>2</v>
      </c>
      <c r="D34" s="6">
        <v>15</v>
      </c>
      <c r="E34" s="6">
        <v>13</v>
      </c>
      <c r="F34" s="6">
        <v>5</v>
      </c>
    </row>
    <row r="35" spans="1:6" ht="15">
      <c r="A35" s="6" t="s">
        <v>40</v>
      </c>
      <c r="B35" s="6">
        <v>15</v>
      </c>
      <c r="C35" s="6">
        <v>20</v>
      </c>
      <c r="D35" s="6">
        <v>35</v>
      </c>
      <c r="E35" s="6">
        <v>10</v>
      </c>
      <c r="F35" s="6">
        <v>190</v>
      </c>
    </row>
    <row r="36" spans="1:6" ht="15">
      <c r="A36" s="6" t="s">
        <v>41</v>
      </c>
      <c r="B36" s="6">
        <v>11</v>
      </c>
      <c r="C36" s="6">
        <v>5</v>
      </c>
      <c r="D36" s="6">
        <v>16</v>
      </c>
      <c r="E36" s="6">
        <v>11</v>
      </c>
      <c r="F36" s="6">
        <v>50</v>
      </c>
    </row>
    <row r="37" spans="1:6" ht="15">
      <c r="A37" s="6" t="s">
        <v>42</v>
      </c>
      <c r="B37" s="6">
        <v>10</v>
      </c>
      <c r="C37" s="6">
        <v>1</v>
      </c>
      <c r="D37" s="6">
        <v>11</v>
      </c>
      <c r="E37" s="6">
        <v>8</v>
      </c>
      <c r="F37" s="6">
        <v>12</v>
      </c>
    </row>
    <row r="38" spans="1:6" ht="15">
      <c r="A38" s="6" t="s">
        <v>43</v>
      </c>
      <c r="B38" s="6">
        <v>12</v>
      </c>
      <c r="C38" s="6">
        <v>10</v>
      </c>
      <c r="D38" s="6">
        <v>22</v>
      </c>
      <c r="E38" s="6">
        <v>5</v>
      </c>
      <c r="F38" s="6">
        <v>10</v>
      </c>
    </row>
    <row r="39" spans="1:6" ht="15">
      <c r="A39" s="6" t="s">
        <v>44</v>
      </c>
      <c r="B39" s="6">
        <v>24</v>
      </c>
      <c r="C39" s="6">
        <v>5</v>
      </c>
      <c r="D39" s="6">
        <v>29</v>
      </c>
      <c r="E39" s="6">
        <v>10</v>
      </c>
      <c r="F39" s="6">
        <v>150</v>
      </c>
    </row>
    <row r="40" spans="1:6" ht="15">
      <c r="A40" s="6" t="s">
        <v>45</v>
      </c>
      <c r="B40" s="6">
        <v>10</v>
      </c>
      <c r="C40" s="6">
        <v>8</v>
      </c>
      <c r="D40" s="6">
        <v>18</v>
      </c>
      <c r="E40" s="6">
        <v>6</v>
      </c>
      <c r="F40" s="7" t="s">
        <v>15</v>
      </c>
    </row>
    <row r="41" spans="1:6" ht="15">
      <c r="A41" s="6" t="s">
        <v>46</v>
      </c>
      <c r="B41" s="6">
        <v>9</v>
      </c>
      <c r="C41" s="6">
        <v>10</v>
      </c>
      <c r="D41" s="6">
        <v>19</v>
      </c>
      <c r="E41" s="6">
        <v>5</v>
      </c>
      <c r="F41" s="6">
        <v>50</v>
      </c>
    </row>
    <row r="42" spans="1:6" ht="15">
      <c r="A42" s="6" t="s">
        <v>47</v>
      </c>
      <c r="B42" s="6">
        <v>18</v>
      </c>
      <c r="C42" s="6">
        <v>8</v>
      </c>
      <c r="D42" s="6">
        <v>26</v>
      </c>
      <c r="E42" s="6">
        <v>4</v>
      </c>
      <c r="F42" s="6">
        <v>45</v>
      </c>
    </row>
    <row r="43" spans="1:6" ht="15">
      <c r="A43" s="6" t="s">
        <v>48</v>
      </c>
      <c r="B43" s="6">
        <v>14</v>
      </c>
      <c r="C43" s="6">
        <v>25</v>
      </c>
      <c r="D43" s="6">
        <v>39</v>
      </c>
      <c r="E43" s="6">
        <v>6</v>
      </c>
      <c r="F43" s="6">
        <v>681</v>
      </c>
    </row>
    <row r="44" spans="1:6" ht="15">
      <c r="A44" s="6" t="s">
        <v>49</v>
      </c>
      <c r="B44" s="6">
        <v>12</v>
      </c>
      <c r="C44" s="6">
        <v>15</v>
      </c>
      <c r="D44" s="6">
        <v>27</v>
      </c>
      <c r="E44" s="6">
        <v>6</v>
      </c>
      <c r="F44" s="6">
        <v>50</v>
      </c>
    </row>
    <row r="45" spans="1:6" ht="15">
      <c r="A45" s="6" t="s">
        <v>50</v>
      </c>
      <c r="B45" s="6">
        <v>9</v>
      </c>
      <c r="C45" s="6">
        <v>6</v>
      </c>
      <c r="D45" s="6">
        <v>15</v>
      </c>
      <c r="E45" s="6">
        <v>5</v>
      </c>
      <c r="F45" s="6">
        <v>170</v>
      </c>
    </row>
    <row r="46" spans="1:6" ht="15">
      <c r="A46" s="6" t="s">
        <v>51</v>
      </c>
      <c r="B46" s="6">
        <v>11</v>
      </c>
      <c r="C46" s="6">
        <v>15</v>
      </c>
      <c r="D46" s="6">
        <v>26</v>
      </c>
      <c r="E46" s="6">
        <v>2</v>
      </c>
      <c r="F46" s="6">
        <v>10</v>
      </c>
    </row>
    <row r="47" spans="1:6" ht="15">
      <c r="A47" s="6" t="s">
        <v>52</v>
      </c>
      <c r="B47" s="6">
        <v>10</v>
      </c>
      <c r="C47" s="6">
        <v>9</v>
      </c>
      <c r="D47" s="6">
        <v>19</v>
      </c>
      <c r="E47" s="6">
        <v>1</v>
      </c>
      <c r="F47" s="6">
        <v>20</v>
      </c>
    </row>
    <row r="48" spans="1:6" ht="15">
      <c r="A48" s="6" t="s">
        <v>53</v>
      </c>
      <c r="B48" s="6">
        <v>23</v>
      </c>
      <c r="C48" s="6">
        <v>50</v>
      </c>
      <c r="D48" s="6">
        <v>73</v>
      </c>
      <c r="E48" s="6">
        <v>10</v>
      </c>
      <c r="F48" s="8">
        <v>1000</v>
      </c>
    </row>
    <row r="49" spans="1:6" ht="15">
      <c r="A49" s="6" t="s">
        <v>54</v>
      </c>
      <c r="B49" s="6">
        <v>10</v>
      </c>
      <c r="C49" s="6">
        <v>12</v>
      </c>
      <c r="D49" s="6">
        <v>22</v>
      </c>
      <c r="E49" s="6">
        <v>8</v>
      </c>
      <c r="F49" s="6">
        <v>100</v>
      </c>
    </row>
    <row r="50" spans="1:6" ht="15">
      <c r="A50" s="6" t="s">
        <v>55</v>
      </c>
      <c r="B50" s="6">
        <v>10</v>
      </c>
      <c r="C50" s="6">
        <v>3</v>
      </c>
      <c r="D50" s="6">
        <v>13</v>
      </c>
      <c r="E50" s="6">
        <v>7</v>
      </c>
      <c r="F50" s="6">
        <v>30</v>
      </c>
    </row>
    <row r="51" spans="1:6" ht="15">
      <c r="A51" s="6" t="s">
        <v>56</v>
      </c>
      <c r="B51" s="6">
        <v>10</v>
      </c>
      <c r="C51" s="7" t="s">
        <v>15</v>
      </c>
      <c r="D51" s="6">
        <v>10</v>
      </c>
      <c r="E51" s="6">
        <v>2</v>
      </c>
      <c r="F51" s="6">
        <v>15</v>
      </c>
    </row>
    <row r="52" spans="1:6" ht="15">
      <c r="A52" s="6" t="s">
        <v>57</v>
      </c>
      <c r="B52" s="6">
        <v>19</v>
      </c>
      <c r="C52" s="6">
        <v>22</v>
      </c>
      <c r="D52" s="6">
        <v>41</v>
      </c>
      <c r="E52" s="6">
        <v>4</v>
      </c>
      <c r="F52" s="6">
        <v>791</v>
      </c>
    </row>
    <row r="53" spans="1:6" ht="15">
      <c r="A53" s="6" t="s">
        <v>58</v>
      </c>
      <c r="B53" s="6">
        <v>15</v>
      </c>
      <c r="C53" s="6">
        <v>4</v>
      </c>
      <c r="D53" s="6">
        <v>19</v>
      </c>
      <c r="E53" s="6">
        <v>8</v>
      </c>
      <c r="F53" s="6">
        <v>25</v>
      </c>
    </row>
    <row r="54" spans="1:6" ht="15">
      <c r="A54" s="6" t="s">
        <v>59</v>
      </c>
      <c r="B54" s="6">
        <v>10</v>
      </c>
      <c r="C54" s="6">
        <v>116</v>
      </c>
      <c r="D54" s="6">
        <v>126</v>
      </c>
      <c r="E54" s="6">
        <v>6</v>
      </c>
      <c r="F54" s="6">
        <v>78</v>
      </c>
    </row>
    <row r="55" spans="1:6" ht="15">
      <c r="A55" s="6" t="s">
        <v>60</v>
      </c>
      <c r="B55" s="6">
        <v>21</v>
      </c>
      <c r="C55" s="6">
        <v>3</v>
      </c>
      <c r="D55" s="6">
        <v>24</v>
      </c>
      <c r="E55" s="6">
        <v>15</v>
      </c>
      <c r="F55" s="6">
        <v>15</v>
      </c>
    </row>
    <row r="56" spans="1:6" ht="15">
      <c r="A56" s="6" t="s">
        <v>61</v>
      </c>
      <c r="B56" s="6">
        <v>10</v>
      </c>
      <c r="C56" s="6">
        <v>5</v>
      </c>
      <c r="D56" s="6">
        <v>15</v>
      </c>
      <c r="E56" s="6">
        <v>4</v>
      </c>
      <c r="F56" s="6">
        <v>5</v>
      </c>
    </row>
    <row r="57" spans="1:6" ht="15">
      <c r="A57" s="6" t="s">
        <v>62</v>
      </c>
      <c r="B57" s="6">
        <v>16</v>
      </c>
      <c r="C57" s="6">
        <v>16</v>
      </c>
      <c r="D57" s="6">
        <v>32</v>
      </c>
      <c r="E57" s="6">
        <v>10</v>
      </c>
      <c r="F57" s="6">
        <v>120</v>
      </c>
    </row>
    <row r="58" spans="1:6" ht="15">
      <c r="A58" s="6" t="s">
        <v>63</v>
      </c>
      <c r="B58" s="6">
        <v>15</v>
      </c>
      <c r="C58" s="7" t="s">
        <v>15</v>
      </c>
      <c r="D58" s="6">
        <v>15</v>
      </c>
      <c r="E58" s="6">
        <v>4</v>
      </c>
      <c r="F58" s="6">
        <v>2</v>
      </c>
    </row>
    <row r="59" spans="1:6" ht="15">
      <c r="A59" s="6" t="s">
        <v>64</v>
      </c>
      <c r="B59" s="6">
        <v>17</v>
      </c>
      <c r="C59" s="6">
        <v>3</v>
      </c>
      <c r="D59" s="6">
        <v>20</v>
      </c>
      <c r="E59" s="6">
        <v>8</v>
      </c>
      <c r="F59" s="6">
        <v>60</v>
      </c>
    </row>
    <row r="60" spans="1:6" ht="15">
      <c r="A60" s="6" t="s">
        <v>65</v>
      </c>
      <c r="B60" s="6">
        <v>11</v>
      </c>
      <c r="C60" s="6">
        <v>9</v>
      </c>
      <c r="D60" s="6">
        <v>20</v>
      </c>
      <c r="E60" s="6">
        <v>6</v>
      </c>
      <c r="F60" s="6">
        <v>35</v>
      </c>
    </row>
    <row r="61" spans="1:6" ht="15">
      <c r="A61" s="6" t="s">
        <v>66</v>
      </c>
      <c r="B61" s="6">
        <v>7</v>
      </c>
      <c r="C61" s="6">
        <v>2</v>
      </c>
      <c r="D61" s="6">
        <v>9</v>
      </c>
      <c r="E61" s="6">
        <v>5</v>
      </c>
      <c r="F61" s="6">
        <v>200</v>
      </c>
    </row>
    <row r="62" spans="1:6" ht="15">
      <c r="A62" s="6" t="s">
        <v>67</v>
      </c>
      <c r="B62" s="6">
        <v>15</v>
      </c>
      <c r="C62" s="6">
        <v>3</v>
      </c>
      <c r="D62" s="6">
        <v>18</v>
      </c>
      <c r="E62" s="6">
        <v>1</v>
      </c>
      <c r="F62" s="6">
        <v>7</v>
      </c>
    </row>
    <row r="63" spans="1:6" ht="15">
      <c r="A63" s="1" t="s">
        <v>68</v>
      </c>
      <c r="B63" s="5">
        <f>SUM(Table1['# of Board Members])</f>
        <v>756</v>
      </c>
      <c r="C63" s="5">
        <f>SUM(Table1['# of Non-Board Leaders])</f>
        <v>827</v>
      </c>
      <c r="D63" s="5">
        <f>SUM(Table1[Total Number of Engaged Leaders])</f>
        <v>1583</v>
      </c>
      <c r="E63" s="5">
        <f>SUM(Table1['# of Board Members Who are People of Color])</f>
        <v>363</v>
      </c>
      <c r="F63" s="5">
        <f>SUM(Table1['# of Other Volunteers])</f>
        <v>8271</v>
      </c>
    </row>
    <row r="64" spans="1:6">
      <c r="B64" s="2"/>
      <c r="C64" s="2"/>
      <c r="D64" s="2"/>
      <c r="E64" s="2"/>
      <c r="F64" s="2"/>
    </row>
    <row r="65" spans="2:6">
      <c r="B65" s="2"/>
      <c r="C65" s="2"/>
      <c r="D65" s="2"/>
      <c r="E65" s="2"/>
      <c r="F65" s="2"/>
    </row>
    <row r="66" spans="2:6" ht="15"/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30459-A425-4152-A3F5-47D42D0D5949}"/>
</file>

<file path=customXml/itemProps2.xml><?xml version="1.0" encoding="utf-8"?>
<ds:datastoreItem xmlns:ds="http://schemas.openxmlformats.org/officeDocument/2006/customXml" ds:itemID="{E165E4DF-E891-403D-8F2D-158E396BDBC0}"/>
</file>

<file path=customXml/itemProps3.xml><?xml version="1.0" encoding="utf-8"?>
<ds:datastoreItem xmlns:ds="http://schemas.openxmlformats.org/officeDocument/2006/customXml" ds:itemID="{39C5E5DF-349F-40D3-8F96-B60E86F23A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Shannon Erb</cp:lastModifiedBy>
  <cp:revision/>
  <dcterms:created xsi:type="dcterms:W3CDTF">2022-06-02T17:35:03Z</dcterms:created>
  <dcterms:modified xsi:type="dcterms:W3CDTF">2025-06-02T16:55:48Z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