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19" documentId="8_{955F97C3-A296-47D2-B50D-F7C5E29F3214}" xr6:coauthVersionLast="47" xr6:coauthVersionMax="47" xr10:uidLastSave="{80D3597D-119A-4093-B6E8-064181C2DF45}"/>
  <bookViews>
    <workbookView xWindow="40920" yWindow="-120" windowWidth="29040" windowHeight="15840" xr2:uid="{5C1686A9-9C56-42DD-8031-B1E2108F2AE6}"/>
  </bookViews>
  <sheets>
    <sheet name="MACDC_ GOALs data 2024 - Real 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5" i="1"/>
  <c r="O7" i="1"/>
  <c r="N7" i="1"/>
  <c r="L7" i="1"/>
  <c r="K7" i="1"/>
</calcChain>
</file>

<file path=xl/sharedStrings.xml><?xml version="1.0" encoding="utf-8"?>
<sst xmlns="http://schemas.openxmlformats.org/spreadsheetml/2006/main" count="65" uniqueCount="57">
  <si>
    <t>CDC</t>
  </si>
  <si>
    <t>Project Name</t>
  </si>
  <si>
    <t>Project Address</t>
  </si>
  <si>
    <t>City/Town</t>
  </si>
  <si>
    <t>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</si>
  <si>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</si>
  <si>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</si>
  <si>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</si>
  <si>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</si>
  <si>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development type for this project?</t>
  </si>
  <si>
    <t>What is the commercial square footage for this project?</t>
  </si>
  <si>
    <t>What is the actual or projected total development cost for this project?</t>
  </si>
  <si>
    <t>How many commercial tenants are served by facility?</t>
  </si>
  <si>
    <t>How many jobs created/maintained by tenants of this facility?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</si>
  <si>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</si>
  <si>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</si>
  <si>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</si>
  <si>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</si>
  <si>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</si>
  <si>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</si>
  <si>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</si>
  <si>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Is this project currently or in the process of becoming smoke-free?</t>
  </si>
  <si>
    <t>Is this project located within one half (1/2) mile of major public transit with nearby services</t>
  </si>
  <si>
    <t>Does this project incorporate environmentally sustainable development or operating strategies?</t>
  </si>
  <si>
    <t>Please specify these environmental strategies.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</si>
  <si>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</si>
  <si>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</si>
  <si>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</si>
  <si>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</si>
  <si>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</si>
  <si>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</si>
  <si>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</si>
  <si>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</si>
  <si>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No</t>
  </si>
  <si>
    <t>Rehab - Substantial</t>
  </si>
  <si>
    <t>Commercial</t>
  </si>
  <si>
    <t>Waterfront Historic Area LeaguE</t>
  </si>
  <si>
    <t>Steeple Playhouse</t>
  </si>
  <si>
    <t>159 William Street</t>
  </si>
  <si>
    <t>New Bedford</t>
  </si>
  <si>
    <t>Completed</t>
  </si>
  <si>
    <t>No, not tracked.</t>
  </si>
  <si>
    <t>Yes</t>
  </si>
  <si>
    <t>Efficient building systems;Healthy indoor air quality</t>
  </si>
  <si>
    <t>Your Theatre, Inc.</t>
  </si>
  <si>
    <t>None of the above</t>
  </si>
  <si>
    <t>Local or Regional CDBG;Community Preservation Act Funds;Grants, local fundraising</t>
  </si>
  <si>
    <t>State Historic Tax Credit</t>
  </si>
  <si>
    <t>None</t>
  </si>
  <si>
    <t>Other Financial Institutions</t>
  </si>
  <si>
    <t>Bristol County Savings Bank</t>
  </si>
  <si>
    <t>REAL ESTATE: COMMERCIAL</t>
  </si>
  <si>
    <t>CDC Achievements in 2023</t>
  </si>
  <si>
    <t>Totals</t>
  </si>
  <si>
    <t>02740</t>
  </si>
  <si>
    <t>Completed Projects</t>
  </si>
  <si>
    <t>Construction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</si>
</sst>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6" fontId="0" fillId="0" borderId="0" xfId="0" applyNumberFormat="1"/>
    <xf numFmtId="0" fontId="0" fillId="0" borderId="0" xfId="0" applyAlignment="1">
      <alignment wrapText="1"/>
    </xf>
    <xf numFmtId="0" fontId="16" fillId="0" borderId="0" xfId="0" applyFont="1"/>
    <xf numFmtId="0" fontId="0" fillId="0" borderId="0" xfId="0" quotePrefix="1"/>
    <xf numFmtId="164" fontId="0" fillId="0" borderId="0" xfId="42" applyNumberFormat="1" applyFont="1"/>
    <xf numFmtId="0" fontId="16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37813F-C68F-4BEF-A5A4-D359945AE874}" name="Table1" displayName="Table1" ref="A4:AH6" totalsRowShown="0" headerRowDxfId="1">
  <autoFilter ref="A4:AH6" xr:uid="{0137813F-C68F-4BEF-A5A4-D359945AE874}"/>
  <tableColumns count="34">
    <tableColumn id="1" xr3:uid="{0EB1D98F-2A30-46E6-8395-874F3C7F87CF}" name="CDC"/>
    <tableColumn id="2" xr3:uid="{9CEE04C7-ABE7-4247-BF9B-8D57E5A71DFC}" name="Project Name"/>
    <tableColumn id="3" xr3:uid="{84661823-0983-4EBC-8BE1-517440414CBD}" name="Project Address"/>
    <tableColumn id="4" xr3:uid="{46554767-90B3-4517-8DB3-FE42EB970C63}" name="City/Town"/>
    <tableColumn id="5" xr3:uid="{CB24AD7B-0386-4C45-8C21-658159BC88D8}" name="Zip Code"/>
    <tableColumn id="6" xr3:uid="{76D70170-77A3-4F72-B9BA-AD9C8000C656}" name="Is this project a scattered site?"/>
    <tableColumn id="7" xr3:uid="{B431200E-0A0F-43BD-A02B-E1F57C4518A2}" name="What is the actual or projected year of substantial completion?"/>
    <tableColumn id="8" xr3:uid="{8D0C576E-8304-41DC-91FC-3841DA2E6C1A}" name="What is the current development stage as of December 31st? "/>
    <tableColumn id="9" xr3:uid="{D205E1B5-33B2-4726-983D-89897DC5E1C6}" name="What is the primary development strategy?"/>
    <tableColumn id="10" xr3:uid="{7D88CE31-5BFC-462F-98BA-1E5C5C43683E}" name="What is the development type for this project?"/>
    <tableColumn id="11" xr3:uid="{8DDA7A43-EE84-46F0-93ED-A5411929DCF6}" name="What is the commercial square footage for this project?"/>
    <tableColumn id="12" xr3:uid="{193CC9B7-4FEB-4714-9172-EB647ABC4FE1}" name="What is the actual or projected total development cost for this project?"/>
    <tableColumn id="13" xr3:uid="{4AA3C79A-E8B9-4B32-B98C-811A99B6FAEC}" name="Construction Jobs" dataDxfId="0" dataCellStyle="Comma"/>
    <tableColumn id="14" xr3:uid="{016419B9-4FBE-4974-B3C5-507ACBC9D4EF}" name="How many commercial tenants are served by facility?"/>
    <tableColumn id="15" xr3:uid="{5EC4B3C5-8F49-4086-9D29-0344DE2E30FC}" name="How many jobs created/maintained by tenants of this facility?"/>
    <tableColumn id="16" xr3:uid="{6240B6BE-55F3-4A8F-B46A-4C13200B906E}" name="Do you track MBE hard cost contracting percentages?"/>
    <tableColumn id="17" xr3:uid="{FF74D7E1-ACEB-4663-944D-40FDD349A5B7}" name="Do you track MBE soft cost contracting percentages?"/>
    <tableColumn id="18" xr3:uid="{D4DF6B88-44EB-4674-80E9-AF652A26F5DC}" name="Do you track WBE hard cost contracting percentages? "/>
    <tableColumn id="19" xr3:uid="{FE2354B0-9415-4119-8758-D93C31DE41EC}" name="What was the WBE soft cost contracting percentages?"/>
    <tableColumn id="20" xr3:uid="{C69534CE-CFC0-4163-9969-581581B06E50}" name="Did you track the percentage of job hours that went to people of color?"/>
    <tableColumn id="21" xr3:uid="{02FC3E3B-E8DD-4905-B74D-C8EF86F03F2A}" name="Did you track the percentage of job hours that went to women?"/>
    <tableColumn id="22" xr3:uid="{55415385-66D3-4181-95D8-DB3FD1FAB79D}" name="Did you track the percentage of job hours that went to local residents?"/>
    <tableColumn id="23" xr3:uid="{0BCFE423-7B1F-4BA6-8B6E-C75B4E157960}" name="Is this project currently or in the process of becoming smoke-free?"/>
    <tableColumn id="24" xr3:uid="{DF099480-4D53-48EB-B924-0717AA2C86E1}" name="Is this project located within one half (1/2) mile of major public transit with nearby services"/>
    <tableColumn id="25" xr3:uid="{C72BA434-6E5E-48B8-BC13-1FDF8869AFEC}" name="Does this project incorporate environmentally sustainable development or operating strategies?"/>
    <tableColumn id="26" xr3:uid="{89DF598E-DF44-4E58-9F23-DA2D0D223387}" name="Please specify these environmental strategies."/>
    <tableColumn id="27" xr3:uid="{864E1BAE-EF13-4126-BF23-0725B922DF3F}" name="List any partners that collaborated on this project."/>
    <tableColumn id="28" xr3:uid="{55EF3B22-77D7-47B4-9994-AA45C88161CD}" name="Indicate any PREDEVELOPMENT finance sources for this project."/>
    <tableColumn id="29" xr3:uid="{F4D82BEE-74C4-4BA5-9725-83A25F3B8B68}" name="Indicate any MUNICIPAL finance sources for this project."/>
    <tableColumn id="30" xr3:uid="{70F701B1-AAC5-4DEC-A578-5E5D00EC000E}" name="Indicate any STATE finance sources for this project."/>
    <tableColumn id="31" xr3:uid="{5DD2B5DA-8CED-4436-9CBA-4312AD53FFC9}" name="Indicate any FEDERAL finance sources for this project."/>
    <tableColumn id="32" xr3:uid="{31453EBE-6CA4-4627-AD31-EC0163F4176E}" name="Indicate any PRIVATE finance sources for this project."/>
    <tableColumn id="33" xr3:uid="{D183E311-E69E-480B-83FC-93B0812CDAF3}" name="Please describe the other financial institution(s)."/>
    <tableColumn id="34" xr3:uid="{5E6D2FE9-23B9-410E-B877-3941E5D3EC92}" name="Please describe the other foundation(s).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665D-9F60-4684-8DCA-C3CE099CECC2}">
  <dimension ref="A1:AH7"/>
  <sheetViews>
    <sheetView tabSelected="1" workbookViewId="0">
      <selection activeCell="B13" sqref="B12:B13"/>
    </sheetView>
  </sheetViews>
  <sheetFormatPr defaultRowHeight="14.25" x14ac:dyDescent="0.45"/>
  <cols>
    <col min="1" max="1" width="27.1328125" bestFit="1" customWidth="1"/>
    <col min="2" max="2" width="29" customWidth="1"/>
    <col min="3" max="4" width="18.59765625" customWidth="1"/>
    <col min="5" max="5" width="10.265625" customWidth="1"/>
    <col min="6" max="6" width="28.53125" customWidth="1"/>
    <col min="7" max="7" width="55.19921875" customWidth="1"/>
    <col min="8" max="8" width="54.1328125" customWidth="1"/>
    <col min="9" max="9" width="38.796875" customWidth="1"/>
    <col min="10" max="10" width="41.73046875" customWidth="1"/>
    <col min="11" max="11" width="49.19921875" customWidth="1"/>
    <col min="12" max="12" width="62" customWidth="1"/>
    <col min="13" max="13" width="20.46484375" customWidth="1"/>
    <col min="14" max="14" width="47.19921875" customWidth="1"/>
    <col min="15" max="15" width="54.3984375" customWidth="1"/>
    <col min="16" max="16" width="46.9296875" customWidth="1"/>
    <col min="17" max="17" width="46.53125" customWidth="1"/>
    <col min="18" max="19" width="47.59765625" customWidth="1"/>
    <col min="20" max="20" width="61.59765625" customWidth="1"/>
    <col min="21" max="21" width="55.06640625" customWidth="1"/>
    <col min="22" max="22" width="61.33203125" customWidth="1"/>
    <col min="23" max="23" width="58.53125" customWidth="1"/>
    <col min="24" max="25" width="68.53125" customWidth="1"/>
    <col min="26" max="26" width="42.1328125" customWidth="1"/>
    <col min="27" max="27" width="46.86328125" customWidth="1"/>
    <col min="28" max="28" width="56.3984375" customWidth="1"/>
    <col min="29" max="29" width="49.86328125" customWidth="1"/>
    <col min="30" max="30" width="45.46484375" customWidth="1"/>
    <col min="31" max="31" width="48" customWidth="1"/>
    <col min="32" max="32" width="47.33203125" customWidth="1"/>
    <col min="33" max="33" width="43.86328125" customWidth="1"/>
    <col min="34" max="34" width="36.6640625" customWidth="1"/>
  </cols>
  <sheetData>
    <row r="1" spans="1:34" x14ac:dyDescent="0.45">
      <c r="A1" t="s">
        <v>51</v>
      </c>
      <c r="B1" s="4" t="s">
        <v>55</v>
      </c>
    </row>
    <row r="2" spans="1:34" x14ac:dyDescent="0.45">
      <c r="A2" t="s">
        <v>52</v>
      </c>
    </row>
    <row r="4" spans="1:34" ht="99.75" x14ac:dyDescent="0.45">
      <c r="A4" s="4" t="s">
        <v>0</v>
      </c>
      <c r="B4" s="7" t="s">
        <v>1</v>
      </c>
      <c r="C4" s="7" t="s">
        <v>2</v>
      </c>
      <c r="D4" s="7" t="s">
        <v>3</v>
      </c>
      <c r="E4" s="4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56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7" t="s">
        <v>32</v>
      </c>
    </row>
    <row r="5" spans="1:34" ht="71.25" x14ac:dyDescent="0.45">
      <c r="A5" t="s">
        <v>36</v>
      </c>
      <c r="B5" s="3" t="s">
        <v>37</v>
      </c>
      <c r="C5" s="3" t="s">
        <v>38</v>
      </c>
      <c r="D5" s="3" t="s">
        <v>39</v>
      </c>
      <c r="E5" s="5" t="s">
        <v>54</v>
      </c>
      <c r="F5" t="s">
        <v>33</v>
      </c>
      <c r="G5">
        <v>2023</v>
      </c>
      <c r="H5" t="s">
        <v>40</v>
      </c>
      <c r="I5" s="3" t="s">
        <v>34</v>
      </c>
      <c r="J5" s="3" t="s">
        <v>35</v>
      </c>
      <c r="K5" s="1">
        <v>11000</v>
      </c>
      <c r="L5" s="2">
        <v>2800000</v>
      </c>
      <c r="M5" s="6">
        <f>L5/71000</f>
        <v>39.436619718309856</v>
      </c>
      <c r="N5">
        <v>1</v>
      </c>
      <c r="O5">
        <v>2</v>
      </c>
      <c r="P5" t="s">
        <v>41</v>
      </c>
      <c r="Q5" t="s">
        <v>41</v>
      </c>
      <c r="R5" t="s">
        <v>41</v>
      </c>
      <c r="S5" t="s">
        <v>41</v>
      </c>
      <c r="T5" t="s">
        <v>41</v>
      </c>
      <c r="U5" t="s">
        <v>41</v>
      </c>
      <c r="V5" t="s">
        <v>41</v>
      </c>
      <c r="W5" t="s">
        <v>42</v>
      </c>
      <c r="X5" t="s">
        <v>42</v>
      </c>
      <c r="Y5" t="s">
        <v>42</v>
      </c>
      <c r="Z5" s="3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48</v>
      </c>
      <c r="AF5" s="3" t="s">
        <v>49</v>
      </c>
      <c r="AG5" s="3" t="s">
        <v>50</v>
      </c>
      <c r="AH5" s="3"/>
    </row>
    <row r="6" spans="1:34" x14ac:dyDescent="0.45">
      <c r="M6" s="6"/>
      <c r="N6" s="6"/>
      <c r="O6" s="6"/>
    </row>
    <row r="7" spans="1:34" x14ac:dyDescent="0.45">
      <c r="A7" s="4" t="s">
        <v>53</v>
      </c>
      <c r="K7" s="1">
        <f>SUM(K5:K5)</f>
        <v>11000</v>
      </c>
      <c r="L7" s="2">
        <f>SUM(L5:L5)</f>
        <v>2800000</v>
      </c>
      <c r="M7" s="6">
        <f>SUM(M5:M5)</f>
        <v>39.436619718309856</v>
      </c>
      <c r="N7" s="6">
        <f>SUM(N5:N5)</f>
        <v>1</v>
      </c>
      <c r="O7" s="6">
        <f>SUM(O5:O5)</f>
        <v>2</v>
      </c>
    </row>
  </sheetData>
  <sortState xmlns:xlrd2="http://schemas.microsoft.com/office/spreadsheetml/2017/richdata2" ref="A5:AH8">
    <sortCondition ref="A4:A8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22986B-8665-46BF-BB7D-D5EC989A2C9A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D748A9F5-F256-4326-9E58-50E2B17E7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CEA383-6365-4721-8AF3-DD85F56EE9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MACDC_ GOALs data 2024 - Real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2024-05-20T17:04:43Z</dcterms:created>
  <dcterms:modified xsi:type="dcterms:W3CDTF">2024-06-06T19:00:23Z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