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0/Full Report Tables/"/>
    </mc:Choice>
  </mc:AlternateContent>
  <xr:revisionPtr revIDLastSave="0" documentId="8_{08400572-17FB-40C5-8A35-74C27812A1CE}" xr6:coauthVersionLast="44" xr6:coauthVersionMax="44" xr10:uidLastSave="{00000000-0000-0000-0000-000000000000}"/>
  <bookViews>
    <workbookView xWindow="-120" yWindow="-120" windowWidth="29040" windowHeight="15990"/>
  </bookViews>
  <sheets>
    <sheet name="job_training_workforce_developm" sheetId="1" r:id="rId1"/>
  </sheets>
  <calcPr calcId="0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<sst xmlns="http://schemas.openxmlformats.org/spreadsheetml/2006/main" count="50" uniqueCount="48">
  <si>
    <t>Member</t>
  </si>
  <si>
    <t>How many people participated in your workforce development program(s) this past year?</t>
  </si>
  <si>
    <t>How many people found or retained jobs as a result of your workforce development program(s)?</t>
  </si>
  <si>
    <t>In what sector(s) did participants find jobs as a result of your workforce development or job training programs?</t>
  </si>
  <si>
    <t>Please describe.</t>
  </si>
  <si>
    <t>Lawrence CommunityWorks Inc.</t>
  </si>
  <si>
    <t>Information Technology, Other</t>
  </si>
  <si>
    <t xml:space="preserve">Bank Teller, Early Childhood Education, Para-educator program, </t>
  </si>
  <si>
    <t>Fenway CDC</t>
  </si>
  <si>
    <t>Administrative, Health Care, Retail, Service (e.g. food, hospitality, etc)</t>
  </si>
  <si>
    <t>Jamaica Plain NDC</t>
  </si>
  <si>
    <t>Administrative, Health Care, Construction, Retail, Service (e.g. food, hospitality, etc)</t>
  </si>
  <si>
    <t>Way Finders</t>
  </si>
  <si>
    <t>Administrative, Health Care, Information Technology, Construction, Manufacturing, Retail, Service (e.g. food, hospitality, etc), Other</t>
  </si>
  <si>
    <t xml:space="preserve">Education, Child Care, Human Services, Security, Transportation </t>
  </si>
  <si>
    <t xml:space="preserve">Community Teamwork, Inc. </t>
  </si>
  <si>
    <t>Administrative, Health Care, Information Technology, Construction, Manufacturing, Retail, Service (e.g. food, hospitality, etc)</t>
  </si>
  <si>
    <t xml:space="preserve">Coalition for a Better Acre </t>
  </si>
  <si>
    <t>Agriculture, Manufacturing, Retail, Service (e.g. food, hospitality, etc)</t>
  </si>
  <si>
    <t>Waltham Alliance to Create Housing (WATCH CDC)</t>
  </si>
  <si>
    <t>Administrative, Retail, Service (e.g. food, hospitality, etc), Other</t>
  </si>
  <si>
    <t>child care</t>
  </si>
  <si>
    <t>ACT Lawrence</t>
  </si>
  <si>
    <t>Administrative, Retail, Service (e.g. food, hospitality, etc)</t>
  </si>
  <si>
    <t>The Neighborhood Developers</t>
  </si>
  <si>
    <t>Administrative, Health Care, Information Technology, Construction, Retail, Service (e.g. food, hospitality, etc)</t>
  </si>
  <si>
    <t>Dorchester Bay EDC</t>
  </si>
  <si>
    <t>Information Technology, Construction, Retail, Service (e.g. food, hospitality, etc)</t>
  </si>
  <si>
    <t>Somerville Community Corporation</t>
  </si>
  <si>
    <t>South Middlesex Opportunity Council, Inc.</t>
  </si>
  <si>
    <t>Lena Park CDC</t>
  </si>
  <si>
    <t>Information Technology</t>
  </si>
  <si>
    <t>Codman Square NDC</t>
  </si>
  <si>
    <t>Administrative, Health Care, Information Technology, Agriculture, Retail, Service (e.g. food, hospitality, etc), Other</t>
  </si>
  <si>
    <t>Green Infrastructure Certification</t>
  </si>
  <si>
    <t>Quaboag Valley CDC</t>
  </si>
  <si>
    <t>Health Care, Agriculture, Manufacturing, Retail, Service (e.g. food, hospitality, etc)</t>
  </si>
  <si>
    <t>NeighborWorks Housing Solutions</t>
  </si>
  <si>
    <t>Construction</t>
  </si>
  <si>
    <t>Wellspring Cooperative</t>
  </si>
  <si>
    <t>Agriculture, Construction, Service (e.g. food, hospitality, etc)</t>
  </si>
  <si>
    <t>North Shore CDC</t>
  </si>
  <si>
    <t>Administrative, Health Care, Construction, Retail, Service (e.g. food, hospitality, etc), Other</t>
  </si>
  <si>
    <t>Cosmetology</t>
  </si>
  <si>
    <t>Just A Start</t>
  </si>
  <si>
    <t>Madison Park CDC</t>
  </si>
  <si>
    <t>Administrative, Construction, Service (e.g. food, hospitality, etc)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</si>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</sst>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2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E22" totalsRowCount="1" headerRowDxfId="5" dataDxfId="6">
  <autoFilter ref="A1:E21"/>
  <sortState xmlns:xlrd2="http://schemas.microsoft.com/office/spreadsheetml/2017/richdata2" ref="A2:E21">
    <sortCondition ref="A1:A21"/>
  </sortState>
  <tableColumns count="5">
    <tableColumn id="1" name="Member" totalsRowLabel="Total" dataDxfId="11" totalsRowDxfId="4"/>
    <tableColumn id="2" name="How many people participated in your workforce development program(s) this past year?" totalsRowFunction="sum" dataDxfId="10" totalsRowDxfId="2"/>
    <tableColumn id="3" name="How many people found or retained jobs as a result of your workforce development program(s)?" totalsRowFunction="sum" dataDxfId="9" totalsRowDxfId="1"/>
    <tableColumn id="4" name="In what sector(s) did participants find jobs as a result of your workforce development or job training programs?" dataDxfId="8" totalsRowDxfId="3"/>
    <tableColumn id="5" name="Please describe." dataDxfId="7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workbookViewId="0"/>
  </sheetViews>
  <sheetFormatPr defaultRowHeight="15" x14ac:dyDescent="0.25"/>
  <cols>
    <col min="1" max="1" width="48" customWidth="1"/>
    <col min="2" max="3" width="44.28515625" customWidth="1"/>
    <col min="4" max="4" width="73.42578125" customWidth="1"/>
    <col min="5" max="5" width="36.5703125" customWidth="1"/>
    <col min="6" max="6" width="9.140625" customWidth="1"/>
  </cols>
  <sheetData>
    <row r="1" spans="1:5" ht="4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5">
      <c r="A2" s="1" t="s">
        <v>22</v>
      </c>
      <c r="B2" s="1">
        <v>25</v>
      </c>
      <c r="C2" s="1">
        <v>3</v>
      </c>
      <c r="D2" s="1" t="s">
        <v>23</v>
      </c>
      <c r="E2" s="1"/>
    </row>
    <row r="3" spans="1:5" x14ac:dyDescent="0.25">
      <c r="A3" s="1" t="s">
        <v>17</v>
      </c>
      <c r="B3" s="1">
        <v>45</v>
      </c>
      <c r="C3" s="1">
        <v>38</v>
      </c>
      <c r="D3" s="1" t="s">
        <v>18</v>
      </c>
      <c r="E3" s="1"/>
    </row>
    <row r="4" spans="1:5" ht="30" x14ac:dyDescent="0.25">
      <c r="A4" s="1" t="s">
        <v>32</v>
      </c>
      <c r="B4" s="1">
        <v>76</v>
      </c>
      <c r="C4" s="1">
        <v>43</v>
      </c>
      <c r="D4" s="1" t="s">
        <v>33</v>
      </c>
      <c r="E4" s="1" t="s">
        <v>34</v>
      </c>
    </row>
    <row r="5" spans="1:5" ht="30" x14ac:dyDescent="0.25">
      <c r="A5" s="1" t="s">
        <v>15</v>
      </c>
      <c r="B5" s="1">
        <v>88</v>
      </c>
      <c r="C5" s="1">
        <v>34</v>
      </c>
      <c r="D5" s="1" t="s">
        <v>16</v>
      </c>
      <c r="E5" s="1"/>
    </row>
    <row r="6" spans="1:5" ht="30" x14ac:dyDescent="0.25">
      <c r="A6" s="1" t="s">
        <v>26</v>
      </c>
      <c r="B6" s="1">
        <v>262</v>
      </c>
      <c r="C6" s="1">
        <v>42</v>
      </c>
      <c r="D6" s="1" t="s">
        <v>27</v>
      </c>
      <c r="E6" s="1"/>
    </row>
    <row r="7" spans="1:5" x14ac:dyDescent="0.25">
      <c r="A7" s="1" t="s">
        <v>8</v>
      </c>
      <c r="B7" s="1">
        <v>244</v>
      </c>
      <c r="C7" s="1">
        <v>34</v>
      </c>
      <c r="D7" s="1" t="s">
        <v>9</v>
      </c>
      <c r="E7" s="1"/>
    </row>
    <row r="8" spans="1:5" ht="30" x14ac:dyDescent="0.25">
      <c r="A8" s="1" t="s">
        <v>10</v>
      </c>
      <c r="B8" s="1">
        <v>96</v>
      </c>
      <c r="C8" s="1">
        <v>40</v>
      </c>
      <c r="D8" s="1" t="s">
        <v>11</v>
      </c>
      <c r="E8" s="1"/>
    </row>
    <row r="9" spans="1:5" x14ac:dyDescent="0.25">
      <c r="A9" s="1" t="s">
        <v>44</v>
      </c>
      <c r="B9" s="1">
        <v>53</v>
      </c>
      <c r="C9" s="1">
        <v>52</v>
      </c>
      <c r="D9" s="1"/>
      <c r="E9" s="1"/>
    </row>
    <row r="10" spans="1:5" ht="30" x14ac:dyDescent="0.25">
      <c r="A10" s="1" t="s">
        <v>5</v>
      </c>
      <c r="B10" s="1">
        <v>134</v>
      </c>
      <c r="C10" s="1">
        <v>113</v>
      </c>
      <c r="D10" s="1" t="s">
        <v>6</v>
      </c>
      <c r="E10" s="1" t="s">
        <v>7</v>
      </c>
    </row>
    <row r="11" spans="1:5" x14ac:dyDescent="0.25">
      <c r="A11" s="1" t="s">
        <v>30</v>
      </c>
      <c r="B11" s="1">
        <v>63</v>
      </c>
      <c r="C11" s="1">
        <v>18</v>
      </c>
      <c r="D11" s="1" t="s">
        <v>31</v>
      </c>
      <c r="E11" s="1"/>
    </row>
    <row r="12" spans="1:5" x14ac:dyDescent="0.25">
      <c r="A12" s="1" t="s">
        <v>45</v>
      </c>
      <c r="B12" s="1">
        <v>295</v>
      </c>
      <c r="C12" s="1">
        <v>76</v>
      </c>
      <c r="D12" s="1" t="s">
        <v>46</v>
      </c>
      <c r="E12" s="1"/>
    </row>
    <row r="13" spans="1:5" x14ac:dyDescent="0.25">
      <c r="A13" s="1" t="s">
        <v>37</v>
      </c>
      <c r="B13" s="1">
        <v>10</v>
      </c>
      <c r="C13" s="1">
        <v>2</v>
      </c>
      <c r="D13" s="1" t="s">
        <v>38</v>
      </c>
      <c r="E13" s="1"/>
    </row>
    <row r="14" spans="1:5" ht="30" x14ac:dyDescent="0.25">
      <c r="A14" s="1" t="s">
        <v>41</v>
      </c>
      <c r="B14" s="1">
        <v>64</v>
      </c>
      <c r="C14" s="1">
        <v>56</v>
      </c>
      <c r="D14" s="1" t="s">
        <v>42</v>
      </c>
      <c r="E14" s="1" t="s">
        <v>43</v>
      </c>
    </row>
    <row r="15" spans="1:5" ht="30" x14ac:dyDescent="0.25">
      <c r="A15" s="1" t="s">
        <v>35</v>
      </c>
      <c r="B15" s="1">
        <v>201</v>
      </c>
      <c r="C15" s="1">
        <v>201</v>
      </c>
      <c r="D15" s="1" t="s">
        <v>36</v>
      </c>
      <c r="E15" s="1"/>
    </row>
    <row r="16" spans="1:5" ht="30" x14ac:dyDescent="0.25">
      <c r="A16" s="1" t="s">
        <v>28</v>
      </c>
      <c r="B16" s="1">
        <v>282</v>
      </c>
      <c r="C16" s="1">
        <v>99</v>
      </c>
      <c r="D16" s="1" t="s">
        <v>16</v>
      </c>
      <c r="E16" s="1"/>
    </row>
    <row r="17" spans="1:5" ht="30" x14ac:dyDescent="0.25">
      <c r="A17" s="1" t="s">
        <v>29</v>
      </c>
      <c r="B17" s="1">
        <v>807</v>
      </c>
      <c r="C17" s="1">
        <v>181</v>
      </c>
      <c r="D17" s="1" t="s">
        <v>16</v>
      </c>
      <c r="E17" s="1"/>
    </row>
    <row r="18" spans="1:5" ht="30" x14ac:dyDescent="0.25">
      <c r="A18" s="1" t="s">
        <v>24</v>
      </c>
      <c r="B18" s="1">
        <v>2101</v>
      </c>
      <c r="C18" s="1">
        <v>311</v>
      </c>
      <c r="D18" s="1" t="s">
        <v>25</v>
      </c>
      <c r="E18" s="1"/>
    </row>
    <row r="19" spans="1:5" x14ac:dyDescent="0.25">
      <c r="A19" s="1" t="s">
        <v>19</v>
      </c>
      <c r="B19" s="1">
        <v>63</v>
      </c>
      <c r="C19" s="1">
        <v>0</v>
      </c>
      <c r="D19" s="1" t="s">
        <v>20</v>
      </c>
      <c r="E19" s="1" t="s">
        <v>21</v>
      </c>
    </row>
    <row r="20" spans="1:5" ht="30" x14ac:dyDescent="0.25">
      <c r="A20" s="1" t="s">
        <v>12</v>
      </c>
      <c r="B20" s="1">
        <v>238</v>
      </c>
      <c r="C20" s="1">
        <v>134</v>
      </c>
      <c r="D20" s="1" t="s">
        <v>13</v>
      </c>
      <c r="E20" s="1" t="s">
        <v>14</v>
      </c>
    </row>
    <row r="21" spans="1:5" x14ac:dyDescent="0.25">
      <c r="A21" s="1" t="s">
        <v>39</v>
      </c>
      <c r="B21" s="1">
        <v>25</v>
      </c>
      <c r="C21" s="1">
        <v>14</v>
      </c>
      <c r="D21" s="1" t="s">
        <v>40</v>
      </c>
      <c r="E21" s="1"/>
    </row>
    <row r="22" spans="1:5" x14ac:dyDescent="0.25">
      <c r="A22" s="1" t="s">
        <v>47</v>
      </c>
      <c r="B22" s="1">
        <f>SUBTOTAL(109,Table1[How many people participated in your workforce development program(s) this past year?])</f>
        <v>5172</v>
      </c>
      <c r="C22" s="1">
        <f>SUBTOTAL(109,Table1[How many people found or retained jobs as a result of your workforce development program(s)?])</f>
        <v>1491</v>
      </c>
      <c r="D22" s="1"/>
      <c r="E22" s="1"/>
    </row>
  </sheetData>
  <pageMargins left="0.7" right="0.7" top="0.75" bottom="0.75" header="0.3" footer="0.3"/>
  <pageSetup orientation="portrait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4" ma:contentTypeDescription="Create a new document." ma:contentTypeScope="" ma:versionID="6ebfff3fc1fdbb0217b665ccbb2922e2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940610059089ca15d306871273c5132a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5AD1D7E-8730-46A8-AC77-463C40B6F1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F04471C-6D47-4B41-BA1B-888B113B43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C113B94-B952-4EDA-BC2C-0504E41CB0FE}">
  <ds:schemaRefs>
    <ds:schemaRef ds:uri="http://purl.org/dc/terms/"/>
    <ds:schemaRef ds:uri="5c3120aa-4362-40a7-b179-624d31c9584b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1ddc0a50-9fb7-477b-a615-6be3ff4e0548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job_training_workforce_developm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Fitterer</dc:creator>
  <cp:lastModifiedBy>John Fitterer</cp:lastModifiedBy>
  <dcterms:created xsi:type="dcterms:W3CDTF">2020-05-27T21:02:45Z</dcterms:created>
  <dcterms:modified xsi:type="dcterms:W3CDTF">2020-05-27T21:02:46Z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