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dc.sharepoint.com/Shared Documents/General/MI/GOALs/2021/2021 GOALs Tables/Tables Needing Changes/"/>
    </mc:Choice>
  </mc:AlternateContent>
  <xr:revisionPtr revIDLastSave="35" documentId="8_{CF972391-AF97-45DC-808D-C121F33FB5FF}" xr6:coauthVersionLast="47" xr6:coauthVersionMax="47" xr10:uidLastSave="{A5C1E14C-21BA-4AD6-9C93-5AF929F960DC}"/>
  <bookViews>
    <workbookView xWindow="40980" yWindow="-60" windowWidth="28920" windowHeight="15870" xr2:uid="{00000000-000D-0000-FFFF-FFFF00000000}"/>
  </bookViews>
  <sheets>
    <sheet name="job_training_workforce_developm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B19" i="1"/>
  <c r="E19" i="1"/>
</calcChain>
</file>

<file path=xl/sharedStrings.xml><?xml version="1.0" encoding="utf-8"?>
<sst xmlns="http://schemas.openxmlformats.org/spreadsheetml/2006/main" count="46" uniqueCount="45">
  <si>
    <t>Member</t>
  </si>
  <si>
    <t>How many people participated in your workforce development program(s) this past year?</t>
  </si>
  <si>
    <t>How many people found or retained jobs as a result of your workforce development program(s)?</t>
  </si>
  <si>
    <t>In what sector(s) did participants find jobs as a result of your workforce development or job training programs?</t>
  </si>
  <si>
    <t>Please describe.</t>
  </si>
  <si>
    <t>ACT Lawrence</t>
  </si>
  <si>
    <t>Retail</t>
  </si>
  <si>
    <t>Codman Square NDC</t>
  </si>
  <si>
    <t>Health Care, Retail, Service (e.g. food, hospitality, etc)</t>
  </si>
  <si>
    <t xml:space="preserve">Community Teamwork, Inc. </t>
  </si>
  <si>
    <t>Health Care, Information Technology, Construction, Manufacturing, Retail, Service (e.g. food, hospitality, etc)</t>
  </si>
  <si>
    <t>Dorchester Bay EDC</t>
  </si>
  <si>
    <t>Administrative, Health Care, Information Technology, Construction, Manufacturing, Retail, Service (e.g. food, hospitality, etc)</t>
  </si>
  <si>
    <t>Fenway CDC</t>
  </si>
  <si>
    <t>Administrative, Health Care</t>
  </si>
  <si>
    <t>US Census</t>
  </si>
  <si>
    <t>Jamaica Plain NDC</t>
  </si>
  <si>
    <t>Administrative, Health Care, Construction, Retail, Service (e.g. food, hospitality, etc)</t>
  </si>
  <si>
    <t>Just A Start</t>
  </si>
  <si>
    <t>Information Technology, Other</t>
  </si>
  <si>
    <t>Biomedical/life sciences</t>
  </si>
  <si>
    <t>Lawrence CommunityWorks Inc.</t>
  </si>
  <si>
    <t xml:space="preserve">Bank Teller, Early Childhood Education, Para-educator program, </t>
  </si>
  <si>
    <t>Lena Park CDC</t>
  </si>
  <si>
    <t>Information Technology</t>
  </si>
  <si>
    <t>Madison Park CDC</t>
  </si>
  <si>
    <t>Construction</t>
  </si>
  <si>
    <t>North Shore CDC</t>
  </si>
  <si>
    <t>Health Care, Construction, Service (e.g. food, hospitality, etc)</t>
  </si>
  <si>
    <t>Quaboag Valley CDC</t>
  </si>
  <si>
    <t>Administrative, Health Care, Manufacturing, Service (e.g. food, hospitality, etc), Other</t>
  </si>
  <si>
    <t>self employment</t>
  </si>
  <si>
    <t>Somerville Community Corporation</t>
  </si>
  <si>
    <t>Administrative, Health Care, Information Technology, Construction, Retail, Service (e.g. food, hospitality, etc), Other</t>
  </si>
  <si>
    <t>logistics &amp; transportation, environmental services</t>
  </si>
  <si>
    <t>South Middlesex Opportunity Council, Inc.</t>
  </si>
  <si>
    <t>Construction, Manufacturing, Retail</t>
  </si>
  <si>
    <t>The Neighborhood Developers</t>
  </si>
  <si>
    <t>Administrative</t>
  </si>
  <si>
    <t>Way Finders</t>
  </si>
  <si>
    <t>Administrative, Health Care, Manufacturing, Retail, Service (e.g. food, hospitality, etc), Other</t>
  </si>
  <si>
    <t>Private Security</t>
  </si>
  <si>
    <t>Wellspring Cooperative</t>
  </si>
  <si>
    <t>Agriculture, Manufacturing, Service (e.g. food, hospitality, etc)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</si>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</sst>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4">
    <xf numFmtId="0" fontId="0" fillId="0" borderId="0" xfId="0"/>
    <xf numFmtId="0" fontId="0" fillId="0" borderId="0" xfId="0" applyAlignment="1">
      <alignment wrapText="1"/>
    </xf>
    <xf numFmtId="165" fontId="0" fillId="0" borderId="0" xfId="42" applyNumberFormat="1" applyFont="1"/>
    <xf numFmtId="165" fontId="0" fillId="0" borderId="0" xfId="42" applyNumberFormat="1" applyFont="1" applyFill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2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">
    <dxf>
      <numFmt numFmtId="165" formatCode="_(* #,##0_);_(* \(#,##0\);_(* &quot;-&quot;??_);_(@_)"/>
    </dxf>
    <dxf>
      <numFmt numFmtId="165" formatCode="_(* #,##0_);_(* \(#,##0\);_(* &quot;-&quot;??_);_(@_)"/>
    </dxf>
    <dxf>
      <fill>
        <patternFill patternType="none">
          <fgColor indexed="64"/>
          <bgColor auto="1"/>
        </patternFill>
      </fill>
    </dxf>
    <dxf>
      <fill>
        <patternFill patternType="none">
          <fgColor indexed="64"/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9" totalsRowCount="1">
  <autoFilter ref="A1:E18" xr:uid="{00000000-0009-0000-0100-000001000000}"/>
  <sortState xmlns:xlrd2="http://schemas.microsoft.com/office/spreadsheetml/2017/richdata2" ref="A2:E18">
    <sortCondition ref="A2:A18"/>
  </sortState>
  <tableColumns count="5">
    <tableColumn id="1" xr3:uid="{00000000-0010-0000-0000-000001000000}" name="Member" totalsRowLabel="Total"/>
    <tableColumn id="3" xr3:uid="{00000000-0010-0000-0000-000003000000}" name="How many people participated in your workforce development program(s) this past year?" totalsRowFunction="sum" dataDxfId="1" totalsRowDxfId="3" dataCellStyle="Comma"/>
    <tableColumn id="4" xr3:uid="{00000000-0010-0000-0000-000004000000}" name="How many people found or retained jobs as a result of your workforce development program(s)?" totalsRowFunction="sum" dataDxfId="0" totalsRowDxfId="2" dataCellStyle="Comma"/>
    <tableColumn id="5" xr3:uid="{00000000-0010-0000-0000-000005000000}" name="In what sector(s) did participants find jobs as a result of your workforce development or job training programs?"/>
    <tableColumn id="6" xr3:uid="{00000000-0010-0000-0000-000006000000}" name="Please describe." totalsRowFunction="count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9"/>
  <sheetViews>
    <sheetView tabSelected="1" workbookViewId="0">
      <selection activeCell="B32" sqref="B31:B32"/>
    </sheetView>
  </sheetViews>
  <sheetFormatPr defaultRowHeight="14.25" x14ac:dyDescent="0.45"/>
  <cols>
    <col min="1" max="1" width="42.86328125" customWidth="1"/>
    <col min="2" max="2" width="32.265625" customWidth="1"/>
    <col min="3" max="3" width="37.86328125" customWidth="1"/>
    <col min="4" max="4" width="106.86328125" customWidth="1"/>
    <col min="5" max="5" width="55.86328125" customWidth="1"/>
  </cols>
  <sheetData>
    <row r="1" spans="1:5" ht="45" customHeight="1" x14ac:dyDescent="0.45">
      <c r="A1" t="s">
        <v>0</v>
      </c>
      <c r="B1" s="1" t="s">
        <v>1</v>
      </c>
      <c r="C1" s="1" t="s">
        <v>2</v>
      </c>
      <c r="D1" t="s">
        <v>3</v>
      </c>
      <c r="E1" t="s">
        <v>4</v>
      </c>
    </row>
    <row r="2" spans="1:5" x14ac:dyDescent="0.45">
      <c r="A2" t="s">
        <v>5</v>
      </c>
      <c r="B2" s="2">
        <v>25</v>
      </c>
      <c r="C2" s="2">
        <v>3</v>
      </c>
      <c r="D2" t="s">
        <v>6</v>
      </c>
    </row>
    <row r="3" spans="1:5" x14ac:dyDescent="0.45">
      <c r="A3" t="s">
        <v>7</v>
      </c>
      <c r="B3" s="2">
        <v>40</v>
      </c>
      <c r="C3" s="2">
        <v>10</v>
      </c>
      <c r="D3" t="s">
        <v>8</v>
      </c>
    </row>
    <row r="4" spans="1:5" x14ac:dyDescent="0.45">
      <c r="A4" t="s">
        <v>9</v>
      </c>
      <c r="B4" s="2">
        <v>184</v>
      </c>
      <c r="C4" s="2">
        <v>71</v>
      </c>
      <c r="D4" t="s">
        <v>10</v>
      </c>
    </row>
    <row r="5" spans="1:5" x14ac:dyDescent="0.45">
      <c r="A5" t="s">
        <v>11</v>
      </c>
      <c r="B5" s="2">
        <v>88</v>
      </c>
      <c r="C5" s="2">
        <v>72</v>
      </c>
      <c r="D5" t="s">
        <v>12</v>
      </c>
    </row>
    <row r="6" spans="1:5" x14ac:dyDescent="0.45">
      <c r="A6" t="s">
        <v>13</v>
      </c>
      <c r="B6" s="2">
        <v>60</v>
      </c>
      <c r="C6" s="2">
        <v>3</v>
      </c>
      <c r="D6" t="s">
        <v>14</v>
      </c>
      <c r="E6" t="s">
        <v>15</v>
      </c>
    </row>
    <row r="7" spans="1:5" x14ac:dyDescent="0.45">
      <c r="A7" t="s">
        <v>16</v>
      </c>
      <c r="B7" s="2">
        <v>90</v>
      </c>
      <c r="C7" s="2">
        <v>30</v>
      </c>
      <c r="D7" t="s">
        <v>17</v>
      </c>
    </row>
    <row r="8" spans="1:5" x14ac:dyDescent="0.45">
      <c r="A8" t="s">
        <v>18</v>
      </c>
      <c r="B8" s="2">
        <v>51</v>
      </c>
      <c r="C8" s="2">
        <v>34</v>
      </c>
      <c r="D8" t="s">
        <v>19</v>
      </c>
      <c r="E8" t="s">
        <v>20</v>
      </c>
    </row>
    <row r="9" spans="1:5" x14ac:dyDescent="0.45">
      <c r="A9" t="s">
        <v>21</v>
      </c>
      <c r="B9" s="2">
        <v>68</v>
      </c>
      <c r="C9" s="2">
        <v>25</v>
      </c>
      <c r="D9" t="s">
        <v>19</v>
      </c>
      <c r="E9" t="s">
        <v>22</v>
      </c>
    </row>
    <row r="10" spans="1:5" x14ac:dyDescent="0.45">
      <c r="A10" t="s">
        <v>23</v>
      </c>
      <c r="B10" s="2">
        <v>25</v>
      </c>
      <c r="C10" s="2">
        <v>11</v>
      </c>
      <c r="D10" t="s">
        <v>24</v>
      </c>
    </row>
    <row r="11" spans="1:5" x14ac:dyDescent="0.45">
      <c r="A11" t="s">
        <v>25</v>
      </c>
      <c r="B11" s="2">
        <v>229</v>
      </c>
      <c r="C11" s="2">
        <v>65</v>
      </c>
      <c r="D11" t="s">
        <v>26</v>
      </c>
    </row>
    <row r="12" spans="1:5" x14ac:dyDescent="0.45">
      <c r="A12" t="s">
        <v>27</v>
      </c>
      <c r="B12" s="2">
        <v>58</v>
      </c>
      <c r="C12" s="2">
        <v>51</v>
      </c>
      <c r="D12" t="s">
        <v>28</v>
      </c>
    </row>
    <row r="13" spans="1:5" x14ac:dyDescent="0.45">
      <c r="A13" t="s">
        <v>29</v>
      </c>
      <c r="B13" s="2">
        <v>51</v>
      </c>
      <c r="C13" s="2">
        <v>51</v>
      </c>
      <c r="D13" t="s">
        <v>30</v>
      </c>
      <c r="E13" t="s">
        <v>31</v>
      </c>
    </row>
    <row r="14" spans="1:5" x14ac:dyDescent="0.45">
      <c r="A14" t="s">
        <v>32</v>
      </c>
      <c r="B14" s="2">
        <v>268</v>
      </c>
      <c r="C14" s="2">
        <v>59</v>
      </c>
      <c r="D14" t="s">
        <v>33</v>
      </c>
      <c r="E14" t="s">
        <v>34</v>
      </c>
    </row>
    <row r="15" spans="1:5" x14ac:dyDescent="0.45">
      <c r="A15" t="s">
        <v>35</v>
      </c>
      <c r="B15" s="2">
        <v>115</v>
      </c>
      <c r="C15" s="2">
        <v>104</v>
      </c>
      <c r="D15" t="s">
        <v>36</v>
      </c>
    </row>
    <row r="16" spans="1:5" x14ac:dyDescent="0.45">
      <c r="A16" t="s">
        <v>37</v>
      </c>
      <c r="B16" s="2">
        <v>65</v>
      </c>
      <c r="C16" s="2">
        <v>5</v>
      </c>
      <c r="D16" t="s">
        <v>38</v>
      </c>
    </row>
    <row r="17" spans="1:5" x14ac:dyDescent="0.45">
      <c r="A17" t="s">
        <v>39</v>
      </c>
      <c r="B17" s="2">
        <v>279</v>
      </c>
      <c r="C17" s="2">
        <v>273</v>
      </c>
      <c r="D17" t="s">
        <v>40</v>
      </c>
      <c r="E17" t="s">
        <v>41</v>
      </c>
    </row>
    <row r="18" spans="1:5" x14ac:dyDescent="0.45">
      <c r="A18" t="s">
        <v>42</v>
      </c>
      <c r="B18" s="2">
        <v>80</v>
      </c>
      <c r="C18" s="2">
        <v>35</v>
      </c>
      <c r="D18" t="s">
        <v>43</v>
      </c>
    </row>
    <row r="19" spans="1:5" x14ac:dyDescent="0.45">
      <c r="A19" t="s">
        <v>44</v>
      </c>
      <c r="B19" s="3">
        <f>SUBTOTAL(109,Table1[How many people participated in your workforce development program(s) this past year?])</f>
        <v>1776</v>
      </c>
      <c r="C19" s="3">
        <f>SUBTOTAL(109,Table1[How many people found or retained jobs as a result of your workforce development program(s)?])</f>
        <v>902</v>
      </c>
      <c r="E19">
        <f>SUBTOTAL(103,Table1[Please describe.])</f>
        <v>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7381C01D0744488C79200BBAF9BC5F" ma:contentTypeVersion="15" ma:contentTypeDescription="Create a new document." ma:contentTypeScope="" ma:versionID="c0e665e893cdc815b4fd2608a3b866fe">
  <xsd:schema xmlns:xsd="http://www.w3.org/2001/XMLSchema" xmlns:xs="http://www.w3.org/2001/XMLSchema" xmlns:p="http://schemas.microsoft.com/office/2006/metadata/properties" xmlns:ns2="5c3120aa-4362-40a7-b179-624d31c9584b" xmlns:ns3="1ddc0a50-9fb7-477b-a615-6be3ff4e0548" targetNamespace="http://schemas.microsoft.com/office/2006/metadata/properties" ma:root="true" ma:fieldsID="0a27c2e42f4e3a48bf862c1a981029f6" ns2:_="" ns3:_="">
    <xsd:import namespace="5c3120aa-4362-40a7-b179-624d31c9584b"/>
    <xsd:import namespace="1ddc0a50-9fb7-477b-a615-6be3ff4e054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AutoKeyPoints" minOccurs="0"/>
                <xsd:element ref="ns3:MediaServiceKeyPoint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3120aa-4362-40a7-b179-624d31c9584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dc0a50-9fb7-477b-a615-6be3ff4e05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288CD08-594B-4470-80D6-492D4197F97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ACE30C1-6A24-402D-85C4-0CB1406042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3120aa-4362-40a7-b179-624d31c9584b"/>
    <ds:schemaRef ds:uri="1ddc0a50-9fb7-477b-a615-6be3ff4e054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FED98D4-B47F-4770-BE4E-56604507A7D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job_training_workforce_developm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 Fitterer</dc:creator>
  <cp:keywords/>
  <dc:description/>
  <cp:lastModifiedBy>Don Bianchi</cp:lastModifiedBy>
  <cp:revision/>
  <dcterms:created xsi:type="dcterms:W3CDTF">2021-04-28T16:58:21Z</dcterms:created>
  <dcterms:modified xsi:type="dcterms:W3CDTF">2021-07-01T21:55:10Z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0x010100F77381C01D0744488C79200BBAF9BC5F</vt:lpwstr>
  </property>
</Properties>
</file>