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macdc.sharepoint.com/Shared Documents/General/MI/GOALs/2020/Full Report Tables/"/>
    </mc:Choice>
  </mc:AlternateContent>
  <xr:revisionPtr revIDLastSave="0" documentId="8_{FBA951E5-39A3-4506-A44A-6C0B2525AC00}" xr6:coauthVersionLast="44" xr6:coauthVersionMax="44" xr10:uidLastSave="{00000000-0000-0000-0000-000000000000}"/>
  <bookViews>
    <workbookView xWindow="-120" yWindow="-120" windowWidth="29040" windowHeight="15990"/>
  </bookViews>
  <sheets>
    <sheet name="health_and_community_developmen" sheetId="1" r:id="rId1"/>
  </sheets>
  <calcPr calcId="0"/>
</workbook>
</file>

<file path=xl/calcChain.xml><?xml version="1.0" encoding="utf-8"?>
<calcChain xmlns="http://schemas.openxmlformats.org/spreadsheetml/2006/main">
  <c r="K59" i="1" l="1"/>
  <c r="I59" i="1"/>
  <c r="H59" i="1"/>
</calcChain>
</file>

<file path=xl/sharedStrings.xml><?xml version="1.0" encoding="utf-8"?>
<sst xmlns="http://schemas.openxmlformats.org/spreadsheetml/2006/main" count="469" uniqueCount="224">
  <si>
    <t>Member</t>
  </si>
  <si>
    <t xml:space="preserve">In the past year, did your organization provide any health-related programming? </t>
  </si>
  <si>
    <t>Please describe:</t>
  </si>
  <si>
    <t xml:space="preserve">Through these food access activities, did you provide information on or access to: </t>
  </si>
  <si>
    <t>Please describe this food access program:</t>
  </si>
  <si>
    <t>In the past year, was your organization involved in any health-related advocacy work?</t>
  </si>
  <si>
    <t>In the past year, did your organization have anyone on staff or on the board with a public health, health care, or related background?</t>
  </si>
  <si>
    <t>How many on your Staff?</t>
  </si>
  <si>
    <t>How many on your Board?</t>
  </si>
  <si>
    <t>Regardless of background, do you have staff members with time dedicated to health-related work?</t>
  </si>
  <si>
    <t>How much staff time is dedicated to health-related work?</t>
  </si>
  <si>
    <t>In the past year, did your organization have any funding, grants, or contracts to support your health-related programming or advocacy work?</t>
  </si>
  <si>
    <t>Please list your other funding sources:</t>
  </si>
  <si>
    <t>Beyond funding, please list any partner organizations for your health-related programming:</t>
  </si>
  <si>
    <t>Pittsfield Economic Revitalization Corporation</t>
  </si>
  <si>
    <t>Not applicable</t>
  </si>
  <si>
    <t>None</t>
  </si>
  <si>
    <t>No</t>
  </si>
  <si>
    <t>Not Applicable</t>
  </si>
  <si>
    <t>N/A</t>
  </si>
  <si>
    <t>Asian CDC</t>
  </si>
  <si>
    <t>Nutrition education classes, Health care education and/or materials</t>
  </si>
  <si>
    <t>Involved in local Community Health Needs Assessment, Engaged community members in health-related work, Engaged with policymakers on issues related health care or public health</t>
  </si>
  <si>
    <t>Hospital, Community Health Center</t>
  </si>
  <si>
    <t>South Cove Community Health Center</t>
  </si>
  <si>
    <t>CEDC-SM</t>
  </si>
  <si>
    <t>Physical, sexual, and/or identity and self esteem education classes or programs, Health care education and/or materials</t>
  </si>
  <si>
    <t>Involved in local Community Health Needs Assessment, Assisted non english speakers apply for MassHealth and Connectorcare, individual advocacy to navigate health care systems</t>
  </si>
  <si>
    <t>Hospital</t>
  </si>
  <si>
    <t>PACE, Fishing Partnership</t>
  </si>
  <si>
    <t xml:space="preserve">Worcester East Side CDC </t>
  </si>
  <si>
    <t>Valley CDC</t>
  </si>
  <si>
    <t xml:space="preserve">Community Development Partnership </t>
  </si>
  <si>
    <t>Engaged with policymakers on issues related health care or public health</t>
  </si>
  <si>
    <t>Yes</t>
  </si>
  <si>
    <t xml:space="preserve">CDC of South Berkshire County </t>
  </si>
  <si>
    <t>Harborlight Community Partners</t>
  </si>
  <si>
    <t>Exercise classes (including dance, walking initiatives, outdoor play programs for children and families, etc), Nutrition education classes, Violence prevention education, programming, or classes, Health care education and/or materials, Food access, community gardens, farming or farmers market related activities, Other</t>
  </si>
  <si>
    <t>Arts access and intergenerational programs</t>
  </si>
  <si>
    <t>Another healthy food access program</t>
  </si>
  <si>
    <t>Mobile Farmer's Market and Food Pantries, Meals on Wheels</t>
  </si>
  <si>
    <t>Represented on a local hospital’s Community Benefits Advisory Board, Engaged community members in health-related work, Engaged with policymakers on issues related health care or public health</t>
  </si>
  <si>
    <t>HCP works in partnership with Beverly Hospital, the local YMCA (fitness), Tai-Chi for Seniors, Senior Care, Associated Home Care, PACE</t>
  </si>
  <si>
    <t>Waterfront Historic Area League (WHALE)</t>
  </si>
  <si>
    <t>n/a</t>
  </si>
  <si>
    <t>Hilltown CDC</t>
  </si>
  <si>
    <t>Food access, community gardens, farming or farmers market related activities</t>
  </si>
  <si>
    <t>SNAP/WIC, Fresh Fruit and Veggie Prescription Program, Another healthy food access program</t>
  </si>
  <si>
    <t>Healthy Hampshire local initiative</t>
  </si>
  <si>
    <t>Involved in local Community Health Needs Assessment, Involved in local Community Health Improvement Plan, Represented on a local hospital’s Community Benefits Advisory Board, Engaged community members in health-related work, Engaged with policymakers on issues related health care or public health</t>
  </si>
  <si>
    <t>Government Agency (including any agency at the federal, state, or municipal level), Hospital, Community Health Center, Health-oriented Foundation</t>
  </si>
  <si>
    <t>Cooley Dickinson Hospital, Center for Educational Services</t>
  </si>
  <si>
    <t>Just A Start</t>
  </si>
  <si>
    <t>Exercise classes (including dance, walking initiatives, outdoor play programs for children and families, etc)</t>
  </si>
  <si>
    <t>Other</t>
  </si>
  <si>
    <t>LISC</t>
  </si>
  <si>
    <t>Cambridge Health Alliance</t>
  </si>
  <si>
    <t>Housing Nantucket</t>
  </si>
  <si>
    <t>Lowell Community Loan Fund, Inc. DBA, MCCI</t>
  </si>
  <si>
    <t>Mission Hill NHS</t>
  </si>
  <si>
    <t>Exercise classes (including dance, walking initiatives, outdoor play programs for children and families, etc), Nutrition education classes, Health care education and/or materials, Food access, community gardens, farming or farmers market related activities</t>
  </si>
  <si>
    <t>Involved in local Community Health Improvement Plan, Represented on a local hospital’s Community Benefits Advisory Board, Engaged community members in health-related work, Engaged with policymakers on issues related health care or public health, Mission Hill Road Race 5K Walk &amp;amp; Run</t>
  </si>
  <si>
    <t>New England Baptist Hospital; Childrens Hospital; Brigham &amp; Womens Hospital;MassCollegeofPharmacy;WhittierHealth Center</t>
  </si>
  <si>
    <t>Neighborhood of Affordable Housing (NOAH)</t>
  </si>
  <si>
    <t>Exercise classes (including dance, walking initiatives, outdoor play programs for children and families, etc), Food access, community gardens, farming or farmers market related activities</t>
  </si>
  <si>
    <t>Every summer, we have a community garden</t>
  </si>
  <si>
    <t>Housing Corporation of Arlington</t>
  </si>
  <si>
    <t>Involved in local Community Health Needs Assessment, Engaged with policymakers on issues related health care or public health, Took Enterprise&amp;#039;s Health Needs survey of all tenants</t>
  </si>
  <si>
    <t>Lahey Health; Mt Auburn Hospital</t>
  </si>
  <si>
    <t>Lawrence CommunityWorks Inc.</t>
  </si>
  <si>
    <t>Involved in local Community Health Needs Assessment</t>
  </si>
  <si>
    <t>Government Agency (including any agency at the federal, state, or municipal level), Hospital, Health-oriented Foundation</t>
  </si>
  <si>
    <t>Greater Lawrence Family Health Center; Mayor's Health Task Force (Lawrence)</t>
  </si>
  <si>
    <t>Housing Assistance Corporation</t>
  </si>
  <si>
    <t>Exercise classes (including dance, walking initiatives, outdoor play programs for children and families, etc), Physical, sexual, and/or identity and self esteem education classes or programs, Health care education and/or materials, Food access, community gardens, farming or farmers market related activities</t>
  </si>
  <si>
    <t>SNAP/WIC</t>
  </si>
  <si>
    <t>Duffy Health Center; Community Health Center of Cape Cod; Family Continuity; Seaside Pediatrics; South Bay Mental Health; Vinfen</t>
  </si>
  <si>
    <t>Quaboag Valley CDC</t>
  </si>
  <si>
    <t>Food access, community gardens, farming or farmers market related activities, Other</t>
  </si>
  <si>
    <t>Population Health Clerkship with Baystate UMass Medical Students</t>
  </si>
  <si>
    <t xml:space="preserve">Mobile Market Feasibility Study and Western Mass Food Bank Mobile Market </t>
  </si>
  <si>
    <t>Involved in local Community Health Needs Assessment, Involved in local Community Health Improvement Plan, Represented on a local hospital’s Community Benefits Advisory Board, Served on the board of a public health or health care institution, Engaged community members in health-related work, Engaged with policymakers on issues related health care or public health</t>
  </si>
  <si>
    <t>Government Agency (including any agency at the federal, state, or municipal level), Hospital, Health-oriented Foundation, Other</t>
  </si>
  <si>
    <t>The Collaborative for Educational Services</t>
  </si>
  <si>
    <t>Baystate Health</t>
  </si>
  <si>
    <t>Revitalize CDC</t>
  </si>
  <si>
    <t>Health care education and/or materials, Other</t>
  </si>
  <si>
    <t>Healthy Homes Asthma Home Visiting, Assessment and Intervention Program</t>
  </si>
  <si>
    <t>Government Agency (including any agency at the federal, state, or municipal level), Hospital, Community Health Center, Health-oriented Foundation, Non Health-oriented Foundation</t>
  </si>
  <si>
    <t>Green &amp; Healthy Homes Initiative; Public Health Institute of Western MA; Pioneer Valley Asthma Coalition</t>
  </si>
  <si>
    <t>Downtown Taunton Foundation</t>
  </si>
  <si>
    <t>n/a/</t>
  </si>
  <si>
    <t>Inquilinos Boricuas en Accion</t>
  </si>
  <si>
    <t>Exercise classes (including dance, walking initiatives, outdoor play programs for children and families, etc), Violence prevention education, programming, or classes, Physical, sexual, and/or identity and self esteem education classes or programs, Health care education and/or materials, Food access, community gardens, farming or farmers market related activities</t>
  </si>
  <si>
    <t>SNAP/WIC, Fresh Fruit and Veggie Prescription Program</t>
  </si>
  <si>
    <t>Government Agency (including any agency at the federal, state, or municipal level)</t>
  </si>
  <si>
    <t xml:space="preserve">The City of Boston - Age Strong Commission, and S.E.C.H.C </t>
  </si>
  <si>
    <t>Jamaica Plain NDC</t>
  </si>
  <si>
    <t>Exercise classes (including dance, walking initiatives, outdoor play programs for children and families, etc), Nutrition education classes, Other</t>
  </si>
  <si>
    <t>social work services provided to parents in childcare program</t>
  </si>
  <si>
    <t>Involved in local Community Health Needs Assessment, Represented on a local hospital’s Community Benefits Advisory Board</t>
  </si>
  <si>
    <t>Martha Eliot Health Center, Peabody Properties</t>
  </si>
  <si>
    <t>Island Housing Trust</t>
  </si>
  <si>
    <t>Homeowners Rehabilitation, Inc.</t>
  </si>
  <si>
    <t>Exercise classes (including dance, walking initiatives, outdoor play programs for children and families, etc), Nutrition education classes, Food access, community gardens, farming or farmers market related activities</t>
  </si>
  <si>
    <t>Monthly food pantry at 3 sites year-round and weekly at 5 sites July-Oct</t>
  </si>
  <si>
    <t>Involved in local Community Health Needs Assessment, Represented on a local hospital’s Community Benefits Advisory Board, Engaged community members in health-related work</t>
  </si>
  <si>
    <t>SCES  and Cambridge Health Alliance</t>
  </si>
  <si>
    <t>Way Finders</t>
  </si>
  <si>
    <t>Exercise classes (including dance, walking initiatives, outdoor play programs for children and families, etc), Nutrition education classes, Health care education and/or materials</t>
  </si>
  <si>
    <t>Represented on a local hospital’s Community Benefits Advisory Board, Engaged community members in health-related work</t>
  </si>
  <si>
    <t>Hospital, Health-oriented Foundation</t>
  </si>
  <si>
    <t>Baystate Medical Center, Mercy Medical Center, Public Institute of Western Massachusetts, Be Healthy Partnership, C3 ACO, Behavioral Health Network</t>
  </si>
  <si>
    <t>NewVue Communities</t>
  </si>
  <si>
    <t>Involved in local Community Health Improvement Plan, Engaged community members in health-related work</t>
  </si>
  <si>
    <t>MOC, American Cancer Society, American Heart Association, City of Fitchburg Department of Public Health, Health Resource in Action, Growing Places</t>
  </si>
  <si>
    <t>Fenway CDC</t>
  </si>
  <si>
    <t xml:space="preserve">Fair Foods, $2 a bag of fresh procude up to 12lbs </t>
  </si>
  <si>
    <t>Hospital, Community Health Center, Health-oriented Foundation</t>
  </si>
  <si>
    <t>American Lung Associate, American Heart Associate, Age Strong Community, Fenway Health, Mass Health, Boston Children Hospital</t>
  </si>
  <si>
    <t>South Boston NDC</t>
  </si>
  <si>
    <t>Groundwork Lawrence</t>
  </si>
  <si>
    <t>SNAP/WIC, Boston Bounty Bucks or other food matching programs, Fresh Fruit and Veggie Prescription Program, Another healthy food access program</t>
  </si>
  <si>
    <t>WIC</t>
  </si>
  <si>
    <t>Involved in local Community Health Needs Assessment, Served on the board of a public health or health care institution, Engaged with policymakers on issues related health care or public health</t>
  </si>
  <si>
    <t>Greater Lawrence Family Health Center, Lawrence General Hospital, Mayor's Health Task Force, Lawrence Council on Aging, UMass Lowell, Northern Essex Community College, Merrimack College, Massachusetts Public Health Association, Lawrence Public Schools</t>
  </si>
  <si>
    <t xml:space="preserve">Community Teamwork, Inc. </t>
  </si>
  <si>
    <t>Exercise classes (including dance, walking initiatives, outdoor play programs for children and families, etc), Nutrition education classes, Violence prevention education, programming, or classes, Health care education and/or materials, Food access, community gardens, farming or farmers market related activities</t>
  </si>
  <si>
    <t>Summer Feeding Program</t>
  </si>
  <si>
    <t>Partners, Circle Health, Lowell Community Health Center, Greater Lowell Health Alliance, Lowell Senior Center</t>
  </si>
  <si>
    <t xml:space="preserve">Coalition for a Better Acre </t>
  </si>
  <si>
    <t>Nutrition education classes, Health care education and/or materials, Food access, community gardens, farming or farmers market related activities</t>
  </si>
  <si>
    <t>Mill City Grows &amp; CTI - farmers market food matching programs</t>
  </si>
  <si>
    <t>Community Health Center</t>
  </si>
  <si>
    <t>Lowell Community Health Center, LHA, Mill City Grows, Lowell General Hospital</t>
  </si>
  <si>
    <t>Waltham Alliance to Create Housing (WATCH CDC)</t>
  </si>
  <si>
    <t>Health care education and/or materials, Food access, community gardens, farming or farmers market related activities</t>
  </si>
  <si>
    <t>SNAP/WIC, Another healthy food access program</t>
  </si>
  <si>
    <t>Waltham Community Fields fresh food voucher</t>
  </si>
  <si>
    <t>Represented on a local hospital’s Community Benefits Advisory Board</t>
  </si>
  <si>
    <t>Government Agency (including any agency at the federal, state, or municipal level), Hospital</t>
  </si>
  <si>
    <t>Newton Wellesley Hospital, DTA</t>
  </si>
  <si>
    <t>The Neighborhood Developers</t>
  </si>
  <si>
    <t>Exercise classes (including dance, walking initiatives, outdoor play programs for children and families, etc), Nutrition education classes, Violence prevention education, programming, or classes, Physical, sexual, and/or identity and self esteem education classes or programs, Health care education and/or materials, Food access, community gardens, farming or farmers market related activities</t>
  </si>
  <si>
    <t>Involved in local Community Health Needs Assessment, Involved in local Community Health Improvement Plan, Served on the board of a public health or health care institution, Engaged community members in health-related work, Engaged with policymakers on issues related health care or public health</t>
  </si>
  <si>
    <t>Government Agency (including any agency at the federal, state, or municipal level), Hospital, Health-oriented Foundation, Non Health-oriented Foundation</t>
  </si>
  <si>
    <t>MGH; Green Roots; Chelsea Collaborative</t>
  </si>
  <si>
    <t>Urban Edge Housing Corporation</t>
  </si>
  <si>
    <t>Exercise classes (including dance, walking initiatives, outdoor play programs for children and families, etc), Violence prevention education, programming, or classes, Health care education and/or materials, Food access, community gardens, farming or farmers market related activities</t>
  </si>
  <si>
    <t>SNAP/WIC, Boston Bounty Bucks or other food matching programs, Fresh Fruit and Veggie Prescription Program</t>
  </si>
  <si>
    <t>None, Engaged community members in health-related work</t>
  </si>
  <si>
    <t>Dimock Health Center</t>
  </si>
  <si>
    <t>ACT Lawrence</t>
  </si>
  <si>
    <t>not applicable</t>
  </si>
  <si>
    <t>Somerville Community Corporation</t>
  </si>
  <si>
    <t>none</t>
  </si>
  <si>
    <t>Dorchester Bay EDC</t>
  </si>
  <si>
    <t>Fair Foods</t>
  </si>
  <si>
    <t>Involved in local Community Health Needs Assessment, Involved in local Community Health Improvement Plan, Engaged community members in health-related work, Engaged with policymakers on issues related health care or public health</t>
  </si>
  <si>
    <t>Non Health-oriented Foundation</t>
  </si>
  <si>
    <t>Uphams Corner Health Center</t>
  </si>
  <si>
    <t>Madison Park CDC</t>
  </si>
  <si>
    <t>Lovin' Spoonfuls</t>
  </si>
  <si>
    <t>Whittier Community Health Center; American Heart Association</t>
  </si>
  <si>
    <t>North Shore CDC</t>
  </si>
  <si>
    <t>Planning for joint venture (New CHC)</t>
  </si>
  <si>
    <t>Mobile Food Market -provided healthy groceries to residents in need.</t>
  </si>
  <si>
    <t>Engaged community members in health-related work</t>
  </si>
  <si>
    <t>HAWC, North Shore Community Health Center, Salem Food Council, Citizens Inn, Root</t>
  </si>
  <si>
    <t>South Middlesex Opportunity Council, Inc.</t>
  </si>
  <si>
    <t>Nutrition education classes, Violence prevention education, programming, or classes, Food access, community gardens, farming or farmers market related activities</t>
  </si>
  <si>
    <t>Government Agency (including any agency at the federal, state, or municipal level), Health-oriented Foundation, Non Health-oriented Foundation</t>
  </si>
  <si>
    <t xml:space="preserve">Lovin' Spoonfuls; Greater Boston Food Bank; Central MA Food Bank; Greater Springfield Food Bank; Daniel's Table; </t>
  </si>
  <si>
    <t>Worcester Comm. Housing Resources, Inc.</t>
  </si>
  <si>
    <t>Other, Not applicable</t>
  </si>
  <si>
    <t>Approved for: Healthy Homes Get the Lead Out Lending</t>
  </si>
  <si>
    <t>Central Massachusetts Health Foundation</t>
  </si>
  <si>
    <t>Worcester Common Ground</t>
  </si>
  <si>
    <t>Involved in local Community Health Needs Assessment, Involved in local Community Health Improvement Plan, Engaged community members in health-related work</t>
  </si>
  <si>
    <t>Hospital, Non Health-oriented Foundation</t>
  </si>
  <si>
    <t>Regional Environmental Council; YouthBuild Worcester; Dismas House; Chandler Elementary Students; Jacob Hiatt Students</t>
  </si>
  <si>
    <t>Metro West Collaborative Development</t>
  </si>
  <si>
    <t>Lena Park CDC</t>
  </si>
  <si>
    <t>Exercise classes (including dance, walking initiatives, outdoor play programs for children and families, etc), Violence prevention education, programming, or classes, Food access, community gardens, farming or farmers market related activities</t>
  </si>
  <si>
    <t>Codman Square NDC</t>
  </si>
  <si>
    <t>Ballou Urban Agriculture Project</t>
  </si>
  <si>
    <t>Engaged community members in health-related work, Engaged with policymakers on issues related health care or public health</t>
  </si>
  <si>
    <t>CRESSH; Boston Public Health Commission; Boston Medical Center; the Prevention Institute; Vital Village; Codman Square health Center</t>
  </si>
  <si>
    <t>Allston Brighton CDC</t>
  </si>
  <si>
    <t>Exercise classes (including dance, walking initiatives, outdoor play programs for children and families, etc), Nutrition education classes, Physical, sexual, and/or identity and self esteem education classes or programs, Health care education and/or materials</t>
  </si>
  <si>
    <t>Involved in local Community Health Needs Assessment, Represented on a local hospital’s Community Benefits Advisory Board, Served on the board of a public health or health care institution, Engaged with policymakers on issues related health care or public health</t>
  </si>
  <si>
    <t>Government Agency (including any agency at the federal, state, or municipal level), Hospital, Community Health Center</t>
  </si>
  <si>
    <t>Allston Brighton Health Collaborative</t>
  </si>
  <si>
    <t>Brookline Improvement Coalition</t>
  </si>
  <si>
    <t>NeighborWorks Housing Solutions</t>
  </si>
  <si>
    <t>Nutrition education classes, Food access, community gardens, farming or farmers market related activities</t>
  </si>
  <si>
    <t>We have a food pantry partnership with the Germantown YMCA</t>
  </si>
  <si>
    <t>Wellspring Cooperative</t>
  </si>
  <si>
    <t>Workshops about growing food and building hydroponic systems.</t>
  </si>
  <si>
    <t>Work with hospitals on social determinants of health, especially employment</t>
  </si>
  <si>
    <t>Baystate Health and Mercy Medical Center</t>
  </si>
  <si>
    <t>Main South CDC</t>
  </si>
  <si>
    <t>Regional Environmental Council's Farmer's Market</t>
  </si>
  <si>
    <t>Private Grant Funding and CITC funds</t>
  </si>
  <si>
    <t>Worcester Polie Department; Worcester Public Schools</t>
  </si>
  <si>
    <t>Springfield Neighborhood Housing Services</t>
  </si>
  <si>
    <t>Involved in local Community Health Needs Assessment, Engaged with policymakers on issues related health care or public health, Board of Guidewire, Inc</t>
  </si>
  <si>
    <t>Franklin County CDC</t>
  </si>
  <si>
    <t>Mass Food Trust Program</t>
  </si>
  <si>
    <t xml:space="preserve">Healthy Food Initiatives </t>
  </si>
  <si>
    <t>Other food systems partners</t>
  </si>
  <si>
    <t>OneHolyoke CDC</t>
  </si>
  <si>
    <t>Involved in local Community Health Needs Assessment, Served on the board of a public health or health care institution, Engaged community members in health-related work, Engaged with policymakers on issues related health care or public health</t>
  </si>
  <si>
    <t xml:space="preserve">Holyoke Health Care Center, Holyoke Medical Center, V-Care Home Health, </t>
  </si>
  <si>
    <t>Dudley Neighbors Inc.</t>
  </si>
  <si>
    <t>Farmers Markets and internal organization food distribution programs.</t>
  </si>
  <si>
    <t>Tufts University</t>
  </si>
  <si>
    <t>Southwest Boston CDC</t>
  </si>
  <si>
    <t>Involved in local Community Health Needs Assessment, Engaged with policymakers on issues related health care or public health</t>
  </si>
  <si>
    <t>Government Agency (including any agency at the federal, state, or municipal level), Health-oriented Foundation</t>
  </si>
  <si>
    <t xml:space="preserve">Doyle Park; City of Boston; Solomon Fndn; People Of Hyde Park Wanting Equal Representation; Kresge Climate Change grant for the Fairmount Indigo CDC Collaborative; </t>
  </si>
  <si>
    <t>Nuestra Comunidad</t>
  </si>
  <si>
    <t>Boston Medical Center, Enterprise Community Partners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</si>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</sst>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
    <xf numFmtId="0" fontId="0" fillId="0" borderId="0" xfId="0"/>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0">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N59" totalsRowCount="1" headerRowDxfId="15" dataDxfId="14">
  <autoFilter ref="A1:N58"/>
  <sortState xmlns:xlrd2="http://schemas.microsoft.com/office/spreadsheetml/2017/richdata2" ref="A2:N58">
    <sortCondition ref="A1:A58"/>
  </sortState>
  <tableColumns count="14">
    <tableColumn id="1" name="Member" totalsRowLabel="Total" dataDxfId="29" totalsRowDxfId="13"/>
    <tableColumn id="2" name="In the past year, did your organization provide any health-related programming? " dataDxfId="28" totalsRowDxfId="12"/>
    <tableColumn id="3" name="Please describe:" dataDxfId="27" totalsRowDxfId="11"/>
    <tableColumn id="4" name="Through these food access activities, did you provide information on or access to: " dataDxfId="26" totalsRowDxfId="10"/>
    <tableColumn id="5" name="Please describe this food access program:" dataDxfId="25" totalsRowDxfId="9"/>
    <tableColumn id="6" name="In the past year, was your organization involved in any health-related advocacy work?" dataDxfId="24" totalsRowDxfId="8"/>
    <tableColumn id="7" name="In the past year, did your organization have anyone on staff or on the board with a public health, health care, or related background?" dataDxfId="23" totalsRowDxfId="7"/>
    <tableColumn id="8" name="How many on your Staff?" totalsRowFunction="sum" dataDxfId="22" totalsRowDxfId="6"/>
    <tableColumn id="9" name="How many on your Board?" totalsRowFunction="sum" dataDxfId="21" totalsRowDxfId="5"/>
    <tableColumn id="10" name="Regardless of background, do you have staff members with time dedicated to health-related work?" dataDxfId="20" totalsRowDxfId="4"/>
    <tableColumn id="11" name="How much staff time is dedicated to health-related work?" totalsRowFunction="sum" dataDxfId="19" totalsRowDxfId="3"/>
    <tableColumn id="12" name="In the past year, did your organization have any funding, grants, or contracts to support your health-related programming or advocacy work?" dataDxfId="18" totalsRowDxfId="2"/>
    <tableColumn id="13" name="Please list your other funding sources:" dataDxfId="17" totalsRowDxfId="1"/>
    <tableColumn id="14" name="Beyond funding, please list any partner organizations for your health-related programming:" dataDxfId="16"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workbookViewId="0"/>
  </sheetViews>
  <sheetFormatPr defaultRowHeight="15" x14ac:dyDescent="0.25"/>
  <cols>
    <col min="1" max="1" width="46" customWidth="1"/>
    <col min="2" max="14" width="36.28515625" customWidth="1"/>
  </cols>
  <sheetData>
    <row r="1" spans="1:14" ht="30" x14ac:dyDescent="0.25">
      <c r="A1" s="1" t="s">
        <v>0</v>
      </c>
      <c r="B1" s="1" t="s">
        <v>1</v>
      </c>
      <c r="C1" s="1" t="s">
        <v>2</v>
      </c>
      <c r="D1" s="1" t="s">
        <v>3</v>
      </c>
      <c r="E1" s="1" t="s">
        <v>4</v>
      </c>
      <c r="F1" s="1" t="s">
        <v>5</v>
      </c>
      <c r="G1" s="1" t="s">
        <v>6</v>
      </c>
      <c r="H1" s="1" t="s">
        <v>7</v>
      </c>
      <c r="I1" s="1" t="s">
        <v>8</v>
      </c>
      <c r="J1" s="1" t="s">
        <v>9</v>
      </c>
      <c r="K1" s="1" t="s">
        <v>10</v>
      </c>
      <c r="L1" s="1" t="s">
        <v>11</v>
      </c>
      <c r="M1" s="1" t="s">
        <v>12</v>
      </c>
      <c r="N1" s="1" t="s">
        <v>13</v>
      </c>
    </row>
    <row r="2" spans="1:14" x14ac:dyDescent="0.25">
      <c r="A2" s="1" t="s">
        <v>152</v>
      </c>
      <c r="B2" s="1" t="s">
        <v>15</v>
      </c>
      <c r="C2" s="1"/>
      <c r="D2" s="1"/>
      <c r="E2" s="1"/>
      <c r="F2" s="1" t="s">
        <v>16</v>
      </c>
      <c r="G2" s="1" t="s">
        <v>17</v>
      </c>
      <c r="H2" s="1"/>
      <c r="I2" s="1"/>
      <c r="J2" s="1" t="s">
        <v>17</v>
      </c>
      <c r="K2" s="1"/>
      <c r="L2" s="1" t="s">
        <v>18</v>
      </c>
      <c r="M2" s="1"/>
      <c r="N2" s="1" t="s">
        <v>153</v>
      </c>
    </row>
    <row r="3" spans="1:14" ht="120" x14ac:dyDescent="0.25">
      <c r="A3" s="1" t="s">
        <v>188</v>
      </c>
      <c r="B3" s="1" t="s">
        <v>189</v>
      </c>
      <c r="C3" s="1"/>
      <c r="D3" s="1"/>
      <c r="E3" s="1"/>
      <c r="F3" s="1" t="s">
        <v>190</v>
      </c>
      <c r="G3" s="1" t="s">
        <v>17</v>
      </c>
      <c r="H3" s="1"/>
      <c r="I3" s="1"/>
      <c r="J3" s="1" t="s">
        <v>34</v>
      </c>
      <c r="K3" s="1">
        <v>1</v>
      </c>
      <c r="L3" s="1" t="s">
        <v>191</v>
      </c>
      <c r="M3" s="1"/>
      <c r="N3" s="1" t="s">
        <v>192</v>
      </c>
    </row>
    <row r="4" spans="1:14" ht="90" x14ac:dyDescent="0.25">
      <c r="A4" s="1" t="s">
        <v>20</v>
      </c>
      <c r="B4" s="1" t="s">
        <v>21</v>
      </c>
      <c r="C4" s="1"/>
      <c r="D4" s="1"/>
      <c r="E4" s="1"/>
      <c r="F4" s="1" t="s">
        <v>22</v>
      </c>
      <c r="G4" s="1" t="s">
        <v>17</v>
      </c>
      <c r="H4" s="1"/>
      <c r="I4" s="1"/>
      <c r="J4" s="1" t="s">
        <v>17</v>
      </c>
      <c r="K4" s="1"/>
      <c r="L4" s="1" t="s">
        <v>23</v>
      </c>
      <c r="M4" s="1"/>
      <c r="N4" s="1" t="s">
        <v>24</v>
      </c>
    </row>
    <row r="5" spans="1:14" x14ac:dyDescent="0.25">
      <c r="A5" s="1" t="s">
        <v>193</v>
      </c>
      <c r="B5" s="1" t="s">
        <v>15</v>
      </c>
      <c r="C5" s="1"/>
      <c r="D5" s="1"/>
      <c r="E5" s="1"/>
      <c r="F5" s="1" t="s">
        <v>16</v>
      </c>
      <c r="G5" s="1" t="s">
        <v>17</v>
      </c>
      <c r="H5" s="1"/>
      <c r="I5" s="1"/>
      <c r="J5" s="1" t="s">
        <v>17</v>
      </c>
      <c r="K5" s="1"/>
      <c r="L5" s="1" t="s">
        <v>18</v>
      </c>
      <c r="M5" s="1"/>
      <c r="N5" s="1">
        <v>0</v>
      </c>
    </row>
    <row r="6" spans="1:14" x14ac:dyDescent="0.25">
      <c r="A6" s="1" t="s">
        <v>35</v>
      </c>
      <c r="B6" s="1" t="s">
        <v>15</v>
      </c>
      <c r="C6" s="1"/>
      <c r="D6" s="1"/>
      <c r="E6" s="1"/>
      <c r="F6" s="1" t="s">
        <v>16</v>
      </c>
      <c r="G6" s="1" t="s">
        <v>17</v>
      </c>
      <c r="H6" s="1"/>
      <c r="I6" s="1"/>
      <c r="J6" s="1" t="s">
        <v>17</v>
      </c>
      <c r="K6" s="1"/>
      <c r="L6" s="1" t="s">
        <v>18</v>
      </c>
      <c r="M6" s="1"/>
      <c r="N6" s="1" t="s">
        <v>19</v>
      </c>
    </row>
    <row r="7" spans="1:14" ht="90" x14ac:dyDescent="0.25">
      <c r="A7" s="1" t="s">
        <v>25</v>
      </c>
      <c r="B7" s="1" t="s">
        <v>26</v>
      </c>
      <c r="C7" s="1"/>
      <c r="D7" s="1"/>
      <c r="E7" s="1"/>
      <c r="F7" s="1" t="s">
        <v>27</v>
      </c>
      <c r="G7" s="1" t="s">
        <v>17</v>
      </c>
      <c r="H7" s="1"/>
      <c r="I7" s="1"/>
      <c r="J7" s="1" t="s">
        <v>17</v>
      </c>
      <c r="K7" s="1"/>
      <c r="L7" s="1" t="s">
        <v>28</v>
      </c>
      <c r="M7" s="1"/>
      <c r="N7" s="1" t="s">
        <v>29</v>
      </c>
    </row>
    <row r="8" spans="1:14" ht="135" x14ac:dyDescent="0.25">
      <c r="A8" s="1" t="s">
        <v>130</v>
      </c>
      <c r="B8" s="1" t="s">
        <v>131</v>
      </c>
      <c r="C8" s="1"/>
      <c r="D8" s="1" t="s">
        <v>47</v>
      </c>
      <c r="E8" s="1" t="s">
        <v>132</v>
      </c>
      <c r="F8" s="1" t="s">
        <v>49</v>
      </c>
      <c r="G8" s="1" t="s">
        <v>17</v>
      </c>
      <c r="H8" s="1"/>
      <c r="I8" s="1"/>
      <c r="J8" s="1" t="s">
        <v>17</v>
      </c>
      <c r="K8" s="1"/>
      <c r="L8" s="1" t="s">
        <v>133</v>
      </c>
      <c r="M8" s="1"/>
      <c r="N8" s="1" t="s">
        <v>134</v>
      </c>
    </row>
    <row r="9" spans="1:14" ht="135" x14ac:dyDescent="0.25">
      <c r="A9" s="1" t="s">
        <v>184</v>
      </c>
      <c r="B9" s="1" t="s">
        <v>127</v>
      </c>
      <c r="C9" s="1"/>
      <c r="D9" s="1" t="s">
        <v>39</v>
      </c>
      <c r="E9" s="1" t="s">
        <v>185</v>
      </c>
      <c r="F9" s="1" t="s">
        <v>186</v>
      </c>
      <c r="G9" s="1" t="s">
        <v>34</v>
      </c>
      <c r="H9" s="1">
        <v>1</v>
      </c>
      <c r="I9" s="1">
        <v>1</v>
      </c>
      <c r="J9" s="1" t="s">
        <v>34</v>
      </c>
      <c r="K9" s="1">
        <v>4.8</v>
      </c>
      <c r="L9" s="1" t="s">
        <v>111</v>
      </c>
      <c r="M9" s="1"/>
      <c r="N9" s="1" t="s">
        <v>187</v>
      </c>
    </row>
    <row r="10" spans="1:14" ht="30" x14ac:dyDescent="0.25">
      <c r="A10" s="1" t="s">
        <v>32</v>
      </c>
      <c r="B10" s="1" t="s">
        <v>15</v>
      </c>
      <c r="C10" s="1"/>
      <c r="D10" s="1"/>
      <c r="E10" s="1"/>
      <c r="F10" s="1" t="s">
        <v>33</v>
      </c>
      <c r="G10" s="1" t="s">
        <v>34</v>
      </c>
      <c r="H10" s="1">
        <v>0</v>
      </c>
      <c r="I10" s="1">
        <v>1</v>
      </c>
      <c r="J10" s="1" t="s">
        <v>17</v>
      </c>
      <c r="K10" s="1"/>
      <c r="L10" s="1" t="s">
        <v>18</v>
      </c>
      <c r="M10" s="1"/>
      <c r="N10" s="1" t="s">
        <v>19</v>
      </c>
    </row>
    <row r="11" spans="1:14" ht="135" x14ac:dyDescent="0.25">
      <c r="A11" s="1" t="s">
        <v>126</v>
      </c>
      <c r="B11" s="1" t="s">
        <v>127</v>
      </c>
      <c r="C11" s="1"/>
      <c r="D11" s="1" t="s">
        <v>47</v>
      </c>
      <c r="E11" s="1" t="s">
        <v>128</v>
      </c>
      <c r="F11" s="1" t="s">
        <v>49</v>
      </c>
      <c r="G11" s="1" t="s">
        <v>34</v>
      </c>
      <c r="H11" s="1">
        <v>3</v>
      </c>
      <c r="I11" s="1">
        <v>1</v>
      </c>
      <c r="J11" s="1" t="s">
        <v>34</v>
      </c>
      <c r="K11" s="1">
        <v>2</v>
      </c>
      <c r="L11" s="1" t="s">
        <v>88</v>
      </c>
      <c r="M11" s="1"/>
      <c r="N11" s="1" t="s">
        <v>129</v>
      </c>
    </row>
    <row r="12" spans="1:14" ht="180" x14ac:dyDescent="0.25">
      <c r="A12" s="1" t="s">
        <v>156</v>
      </c>
      <c r="B12" s="1" t="s">
        <v>143</v>
      </c>
      <c r="C12" s="1"/>
      <c r="D12" s="1" t="s">
        <v>122</v>
      </c>
      <c r="E12" s="1" t="s">
        <v>157</v>
      </c>
      <c r="F12" s="1" t="s">
        <v>158</v>
      </c>
      <c r="G12" s="1" t="s">
        <v>34</v>
      </c>
      <c r="H12" s="1">
        <v>0</v>
      </c>
      <c r="I12" s="1">
        <v>1</v>
      </c>
      <c r="J12" s="1" t="s">
        <v>17</v>
      </c>
      <c r="K12" s="1"/>
      <c r="L12" s="1" t="s">
        <v>159</v>
      </c>
      <c r="M12" s="1"/>
      <c r="N12" s="1" t="s">
        <v>160</v>
      </c>
    </row>
    <row r="13" spans="1:14" x14ac:dyDescent="0.25">
      <c r="A13" s="1" t="s">
        <v>90</v>
      </c>
      <c r="B13" s="1" t="s">
        <v>15</v>
      </c>
      <c r="C13" s="1"/>
      <c r="D13" s="1"/>
      <c r="E13" s="1"/>
      <c r="F13" s="1" t="s">
        <v>16</v>
      </c>
      <c r="G13" s="1" t="s">
        <v>17</v>
      </c>
      <c r="H13" s="1"/>
      <c r="I13" s="1"/>
      <c r="J13" s="1" t="s">
        <v>17</v>
      </c>
      <c r="K13" s="1"/>
      <c r="L13" s="1" t="s">
        <v>18</v>
      </c>
      <c r="M13" s="1"/>
      <c r="N13" s="1" t="s">
        <v>91</v>
      </c>
    </row>
    <row r="14" spans="1:14" ht="45" x14ac:dyDescent="0.25">
      <c r="A14" s="1" t="s">
        <v>214</v>
      </c>
      <c r="B14" s="1" t="s">
        <v>46</v>
      </c>
      <c r="C14" s="1"/>
      <c r="D14" s="1" t="s">
        <v>39</v>
      </c>
      <c r="E14" s="1" t="s">
        <v>215</v>
      </c>
      <c r="F14" s="1" t="s">
        <v>16</v>
      </c>
      <c r="G14" s="1" t="s">
        <v>17</v>
      </c>
      <c r="H14" s="1"/>
      <c r="I14" s="1"/>
      <c r="J14" s="1" t="s">
        <v>34</v>
      </c>
      <c r="K14" s="1">
        <v>0.15</v>
      </c>
      <c r="L14" s="1" t="s">
        <v>18</v>
      </c>
      <c r="M14" s="1"/>
      <c r="N14" s="1" t="s">
        <v>216</v>
      </c>
    </row>
    <row r="15" spans="1:14" ht="135" x14ac:dyDescent="0.25">
      <c r="A15" s="1" t="s">
        <v>116</v>
      </c>
      <c r="B15" s="1" t="s">
        <v>60</v>
      </c>
      <c r="C15" s="1"/>
      <c r="D15" s="1" t="s">
        <v>39</v>
      </c>
      <c r="E15" s="1" t="s">
        <v>117</v>
      </c>
      <c r="F15" s="1" t="s">
        <v>49</v>
      </c>
      <c r="G15" s="1" t="s">
        <v>17</v>
      </c>
      <c r="H15" s="1"/>
      <c r="I15" s="1"/>
      <c r="J15" s="1" t="s">
        <v>17</v>
      </c>
      <c r="K15" s="1"/>
      <c r="L15" s="1" t="s">
        <v>118</v>
      </c>
      <c r="M15" s="1"/>
      <c r="N15" s="1" t="s">
        <v>119</v>
      </c>
    </row>
    <row r="16" spans="1:14" ht="45" x14ac:dyDescent="0.25">
      <c r="A16" s="1" t="s">
        <v>207</v>
      </c>
      <c r="B16" s="1" t="s">
        <v>46</v>
      </c>
      <c r="C16" s="1"/>
      <c r="D16" s="1" t="s">
        <v>137</v>
      </c>
      <c r="E16" s="1" t="s">
        <v>208</v>
      </c>
      <c r="F16" s="1" t="s">
        <v>209</v>
      </c>
      <c r="G16" s="1" t="s">
        <v>17</v>
      </c>
      <c r="H16" s="1"/>
      <c r="I16" s="1"/>
      <c r="J16" s="1" t="s">
        <v>34</v>
      </c>
      <c r="K16" s="1">
        <v>0.5</v>
      </c>
      <c r="L16" s="1" t="s">
        <v>95</v>
      </c>
      <c r="M16" s="1"/>
      <c r="N16" s="1" t="s">
        <v>210</v>
      </c>
    </row>
    <row r="17" spans="1:14" ht="120" x14ac:dyDescent="0.25">
      <c r="A17" s="1" t="s">
        <v>121</v>
      </c>
      <c r="B17" s="1" t="s">
        <v>104</v>
      </c>
      <c r="C17" s="1"/>
      <c r="D17" s="1" t="s">
        <v>122</v>
      </c>
      <c r="E17" s="1" t="s">
        <v>123</v>
      </c>
      <c r="F17" s="1" t="s">
        <v>124</v>
      </c>
      <c r="G17" s="1" t="s">
        <v>17</v>
      </c>
      <c r="H17" s="1"/>
      <c r="I17" s="1"/>
      <c r="J17" s="1" t="s">
        <v>34</v>
      </c>
      <c r="K17" s="1">
        <v>2.75</v>
      </c>
      <c r="L17" s="1" t="s">
        <v>71</v>
      </c>
      <c r="M17" s="1"/>
      <c r="N17" s="1" t="s">
        <v>125</v>
      </c>
    </row>
    <row r="18" spans="1:14" ht="150" x14ac:dyDescent="0.25">
      <c r="A18" s="1" t="s">
        <v>36</v>
      </c>
      <c r="B18" s="1" t="s">
        <v>37</v>
      </c>
      <c r="C18" s="1" t="s">
        <v>38</v>
      </c>
      <c r="D18" s="1" t="s">
        <v>39</v>
      </c>
      <c r="E18" s="1" t="s">
        <v>40</v>
      </c>
      <c r="F18" s="1" t="s">
        <v>41</v>
      </c>
      <c r="G18" s="1" t="s">
        <v>34</v>
      </c>
      <c r="H18" s="1">
        <v>1</v>
      </c>
      <c r="I18" s="1">
        <v>2</v>
      </c>
      <c r="J18" s="1" t="s">
        <v>34</v>
      </c>
      <c r="K18" s="1">
        <v>4</v>
      </c>
      <c r="L18" s="1" t="s">
        <v>18</v>
      </c>
      <c r="M18" s="1"/>
      <c r="N18" s="1" t="s">
        <v>42</v>
      </c>
    </row>
    <row r="19" spans="1:14" ht="135" x14ac:dyDescent="0.25">
      <c r="A19" s="1" t="s">
        <v>45</v>
      </c>
      <c r="B19" s="1" t="s">
        <v>46</v>
      </c>
      <c r="C19" s="1"/>
      <c r="D19" s="1" t="s">
        <v>47</v>
      </c>
      <c r="E19" s="1" t="s">
        <v>48</v>
      </c>
      <c r="F19" s="1" t="s">
        <v>49</v>
      </c>
      <c r="G19" s="1" t="s">
        <v>34</v>
      </c>
      <c r="H19" s="1">
        <v>1</v>
      </c>
      <c r="I19" s="1">
        <v>0</v>
      </c>
      <c r="J19" s="1" t="s">
        <v>17</v>
      </c>
      <c r="K19" s="1"/>
      <c r="L19" s="1" t="s">
        <v>50</v>
      </c>
      <c r="M19" s="1"/>
      <c r="N19" s="1" t="s">
        <v>51</v>
      </c>
    </row>
    <row r="20" spans="1:14" ht="90" x14ac:dyDescent="0.25">
      <c r="A20" s="1" t="s">
        <v>103</v>
      </c>
      <c r="B20" s="1" t="s">
        <v>104</v>
      </c>
      <c r="C20" s="1"/>
      <c r="D20" s="1" t="s">
        <v>39</v>
      </c>
      <c r="E20" s="1" t="s">
        <v>105</v>
      </c>
      <c r="F20" s="1" t="s">
        <v>106</v>
      </c>
      <c r="G20" s="1" t="s">
        <v>17</v>
      </c>
      <c r="H20" s="1"/>
      <c r="I20" s="1"/>
      <c r="J20" s="1" t="s">
        <v>17</v>
      </c>
      <c r="K20" s="1"/>
      <c r="L20" s="1" t="s">
        <v>18</v>
      </c>
      <c r="M20" s="1"/>
      <c r="N20" s="1" t="s">
        <v>107</v>
      </c>
    </row>
    <row r="21" spans="1:14" ht="135" x14ac:dyDescent="0.25">
      <c r="A21" s="1" t="s">
        <v>73</v>
      </c>
      <c r="B21" s="1" t="s">
        <v>74</v>
      </c>
      <c r="C21" s="1"/>
      <c r="D21" s="1" t="s">
        <v>75</v>
      </c>
      <c r="E21" s="1"/>
      <c r="F21" s="1" t="s">
        <v>16</v>
      </c>
      <c r="G21" s="1" t="s">
        <v>34</v>
      </c>
      <c r="H21" s="1">
        <v>5</v>
      </c>
      <c r="I21" s="1">
        <v>3</v>
      </c>
      <c r="J21" s="1" t="s">
        <v>17</v>
      </c>
      <c r="K21" s="1"/>
      <c r="L21" s="1" t="s">
        <v>18</v>
      </c>
      <c r="M21" s="1"/>
      <c r="N21" s="1" t="s">
        <v>76</v>
      </c>
    </row>
    <row r="22" spans="1:14" ht="90" x14ac:dyDescent="0.25">
      <c r="A22" s="1" t="s">
        <v>66</v>
      </c>
      <c r="B22" s="1" t="s">
        <v>15</v>
      </c>
      <c r="C22" s="1"/>
      <c r="D22" s="1"/>
      <c r="E22" s="1"/>
      <c r="F22" s="1" t="s">
        <v>67</v>
      </c>
      <c r="G22" s="1" t="s">
        <v>17</v>
      </c>
      <c r="H22" s="1"/>
      <c r="I22" s="1"/>
      <c r="J22" s="1" t="s">
        <v>17</v>
      </c>
      <c r="K22" s="1"/>
      <c r="L22" s="1" t="s">
        <v>28</v>
      </c>
      <c r="M22" s="1"/>
      <c r="N22" s="1" t="s">
        <v>68</v>
      </c>
    </row>
    <row r="23" spans="1:14" x14ac:dyDescent="0.25">
      <c r="A23" s="1" t="s">
        <v>57</v>
      </c>
      <c r="B23" s="1" t="s">
        <v>15</v>
      </c>
      <c r="C23" s="1"/>
      <c r="D23" s="1"/>
      <c r="E23" s="1"/>
      <c r="F23" s="1" t="s">
        <v>16</v>
      </c>
      <c r="G23" s="1" t="s">
        <v>34</v>
      </c>
      <c r="H23" s="1">
        <v>0</v>
      </c>
      <c r="I23" s="1">
        <v>1</v>
      </c>
      <c r="J23" s="1" t="s">
        <v>17</v>
      </c>
      <c r="K23" s="1"/>
      <c r="L23" s="1" t="s">
        <v>18</v>
      </c>
      <c r="M23" s="1"/>
      <c r="N23" s="1" t="s">
        <v>44</v>
      </c>
    </row>
    <row r="24" spans="1:14" ht="165" x14ac:dyDescent="0.25">
      <c r="A24" s="1" t="s">
        <v>92</v>
      </c>
      <c r="B24" s="1" t="s">
        <v>93</v>
      </c>
      <c r="C24" s="1"/>
      <c r="D24" s="1" t="s">
        <v>94</v>
      </c>
      <c r="E24" s="1"/>
      <c r="F24" s="1" t="s">
        <v>16</v>
      </c>
      <c r="G24" s="1" t="s">
        <v>17</v>
      </c>
      <c r="H24" s="1"/>
      <c r="I24" s="1"/>
      <c r="J24" s="1" t="s">
        <v>17</v>
      </c>
      <c r="K24" s="1"/>
      <c r="L24" s="1" t="s">
        <v>95</v>
      </c>
      <c r="M24" s="1"/>
      <c r="N24" s="1" t="s">
        <v>96</v>
      </c>
    </row>
    <row r="25" spans="1:14" ht="45" x14ac:dyDescent="0.25">
      <c r="A25" s="1" t="s">
        <v>102</v>
      </c>
      <c r="B25" s="1" t="s">
        <v>15</v>
      </c>
      <c r="C25" s="1"/>
      <c r="D25" s="1"/>
      <c r="E25" s="1"/>
      <c r="F25" s="1" t="s">
        <v>16</v>
      </c>
      <c r="G25" s="1" t="s">
        <v>17</v>
      </c>
      <c r="H25" s="1"/>
      <c r="I25" s="1"/>
      <c r="J25" s="1" t="s">
        <v>17</v>
      </c>
      <c r="K25" s="1"/>
      <c r="L25" s="1" t="s">
        <v>18</v>
      </c>
      <c r="M25" s="1"/>
      <c r="N25" s="1" t="s">
        <v>19</v>
      </c>
    </row>
    <row r="26" spans="1:14" ht="75" x14ac:dyDescent="0.25">
      <c r="A26" s="1" t="s">
        <v>97</v>
      </c>
      <c r="B26" s="1" t="s">
        <v>98</v>
      </c>
      <c r="C26" s="1" t="s">
        <v>99</v>
      </c>
      <c r="D26" s="1"/>
      <c r="E26" s="1"/>
      <c r="F26" s="1" t="s">
        <v>100</v>
      </c>
      <c r="G26" s="1" t="s">
        <v>17</v>
      </c>
      <c r="H26" s="1"/>
      <c r="I26" s="1"/>
      <c r="J26" s="1" t="s">
        <v>34</v>
      </c>
      <c r="K26" s="1">
        <v>2</v>
      </c>
      <c r="L26" s="1" t="s">
        <v>28</v>
      </c>
      <c r="M26" s="1"/>
      <c r="N26" s="1" t="s">
        <v>101</v>
      </c>
    </row>
    <row r="27" spans="1:14" ht="60" x14ac:dyDescent="0.25">
      <c r="A27" s="1" t="s">
        <v>52</v>
      </c>
      <c r="B27" s="1" t="s">
        <v>53</v>
      </c>
      <c r="C27" s="1"/>
      <c r="D27" s="1"/>
      <c r="E27" s="1"/>
      <c r="F27" s="1" t="s">
        <v>16</v>
      </c>
      <c r="G27" s="1" t="s">
        <v>34</v>
      </c>
      <c r="H27" s="1">
        <v>0</v>
      </c>
      <c r="I27" s="1">
        <v>1</v>
      </c>
      <c r="J27" s="1" t="s">
        <v>34</v>
      </c>
      <c r="K27" s="1">
        <v>0.2</v>
      </c>
      <c r="L27" s="1" t="s">
        <v>54</v>
      </c>
      <c r="M27" s="1" t="s">
        <v>55</v>
      </c>
      <c r="N27" s="1" t="s">
        <v>56</v>
      </c>
    </row>
    <row r="28" spans="1:14" ht="60" x14ac:dyDescent="0.25">
      <c r="A28" s="1" t="s">
        <v>69</v>
      </c>
      <c r="B28" s="1" t="s">
        <v>15</v>
      </c>
      <c r="C28" s="1"/>
      <c r="D28" s="1"/>
      <c r="E28" s="1"/>
      <c r="F28" s="1" t="s">
        <v>70</v>
      </c>
      <c r="G28" s="1" t="s">
        <v>34</v>
      </c>
      <c r="H28" s="1">
        <v>0</v>
      </c>
      <c r="I28" s="1">
        <v>1</v>
      </c>
      <c r="J28" s="1" t="s">
        <v>17</v>
      </c>
      <c r="K28" s="1"/>
      <c r="L28" s="1" t="s">
        <v>71</v>
      </c>
      <c r="M28" s="1"/>
      <c r="N28" s="1" t="s">
        <v>72</v>
      </c>
    </row>
    <row r="29" spans="1:14" ht="105" x14ac:dyDescent="0.25">
      <c r="A29" s="1" t="s">
        <v>182</v>
      </c>
      <c r="B29" s="1" t="s">
        <v>183</v>
      </c>
      <c r="C29" s="1"/>
      <c r="D29" s="1" t="s">
        <v>39</v>
      </c>
      <c r="E29" s="1" t="s">
        <v>157</v>
      </c>
      <c r="F29" s="1" t="s">
        <v>70</v>
      </c>
      <c r="G29" s="1" t="s">
        <v>34</v>
      </c>
      <c r="H29" s="1">
        <v>1</v>
      </c>
      <c r="I29" s="1">
        <v>0</v>
      </c>
      <c r="J29" s="1" t="s">
        <v>34</v>
      </c>
      <c r="K29" s="1">
        <v>1</v>
      </c>
      <c r="L29" s="1" t="s">
        <v>159</v>
      </c>
      <c r="M29" s="1"/>
      <c r="N29" s="1" t="s">
        <v>19</v>
      </c>
    </row>
    <row r="30" spans="1:14" x14ac:dyDescent="0.25">
      <c r="A30" s="1" t="s">
        <v>58</v>
      </c>
      <c r="B30" s="1" t="s">
        <v>15</v>
      </c>
      <c r="C30" s="1"/>
      <c r="D30" s="1"/>
      <c r="E30" s="1"/>
      <c r="F30" s="1" t="s">
        <v>16</v>
      </c>
      <c r="G30" s="1" t="s">
        <v>17</v>
      </c>
      <c r="H30" s="1"/>
      <c r="I30" s="1"/>
      <c r="J30" s="1" t="s">
        <v>17</v>
      </c>
      <c r="K30" s="1"/>
      <c r="L30" s="1" t="s">
        <v>18</v>
      </c>
      <c r="M30" s="1"/>
      <c r="N30" s="1" t="s">
        <v>44</v>
      </c>
    </row>
    <row r="31" spans="1:14" ht="180" x14ac:dyDescent="0.25">
      <c r="A31" s="1" t="s">
        <v>161</v>
      </c>
      <c r="B31" s="1" t="s">
        <v>143</v>
      </c>
      <c r="C31" s="1"/>
      <c r="D31" s="1" t="s">
        <v>39</v>
      </c>
      <c r="E31" s="1" t="s">
        <v>162</v>
      </c>
      <c r="F31" s="1" t="s">
        <v>49</v>
      </c>
      <c r="G31" s="1" t="s">
        <v>34</v>
      </c>
      <c r="H31" s="1">
        <v>1</v>
      </c>
      <c r="I31" s="1">
        <v>1</v>
      </c>
      <c r="J31" s="1" t="s">
        <v>34</v>
      </c>
      <c r="K31" s="1">
        <v>2</v>
      </c>
      <c r="L31" s="1" t="s">
        <v>71</v>
      </c>
      <c r="M31" s="1"/>
      <c r="N31" s="1" t="s">
        <v>163</v>
      </c>
    </row>
    <row r="32" spans="1:14" ht="120" x14ac:dyDescent="0.25">
      <c r="A32" s="1" t="s">
        <v>201</v>
      </c>
      <c r="B32" s="1" t="s">
        <v>148</v>
      </c>
      <c r="C32" s="1"/>
      <c r="D32" s="1" t="s">
        <v>137</v>
      </c>
      <c r="E32" s="1" t="s">
        <v>202</v>
      </c>
      <c r="F32" s="1" t="s">
        <v>70</v>
      </c>
      <c r="G32" s="1" t="s">
        <v>17</v>
      </c>
      <c r="H32" s="1"/>
      <c r="I32" s="1"/>
      <c r="J32" s="1" t="s">
        <v>17</v>
      </c>
      <c r="K32" s="1"/>
      <c r="L32" s="1" t="s">
        <v>54</v>
      </c>
      <c r="M32" s="1" t="s">
        <v>203</v>
      </c>
      <c r="N32" s="1" t="s">
        <v>204</v>
      </c>
    </row>
    <row r="33" spans="1:14" x14ac:dyDescent="0.25">
      <c r="A33" s="1" t="s">
        <v>181</v>
      </c>
      <c r="B33" s="1" t="s">
        <v>15</v>
      </c>
      <c r="C33" s="1"/>
      <c r="D33" s="1"/>
      <c r="E33" s="1"/>
      <c r="F33" s="1" t="s">
        <v>16</v>
      </c>
      <c r="G33" s="1" t="s">
        <v>17</v>
      </c>
      <c r="H33" s="1"/>
      <c r="I33" s="1"/>
      <c r="J33" s="1" t="s">
        <v>17</v>
      </c>
      <c r="K33" s="1"/>
      <c r="L33" s="1" t="s">
        <v>18</v>
      </c>
      <c r="M33" s="1"/>
      <c r="N33" s="1" t="s">
        <v>155</v>
      </c>
    </row>
    <row r="34" spans="1:14" ht="135" x14ac:dyDescent="0.25">
      <c r="A34" s="1" t="s">
        <v>59</v>
      </c>
      <c r="B34" s="1" t="s">
        <v>60</v>
      </c>
      <c r="C34" s="1"/>
      <c r="D34" s="1"/>
      <c r="E34" s="1"/>
      <c r="F34" s="1" t="s">
        <v>61</v>
      </c>
      <c r="G34" s="1" t="s">
        <v>34</v>
      </c>
      <c r="H34" s="1">
        <v>1</v>
      </c>
      <c r="I34" s="1">
        <v>3</v>
      </c>
      <c r="J34" s="1" t="s">
        <v>34</v>
      </c>
      <c r="K34" s="1"/>
      <c r="L34" s="1" t="s">
        <v>28</v>
      </c>
      <c r="M34" s="1"/>
      <c r="N34" s="1" t="s">
        <v>62</v>
      </c>
    </row>
    <row r="35" spans="1:14" ht="90" x14ac:dyDescent="0.25">
      <c r="A35" s="1" t="s">
        <v>63</v>
      </c>
      <c r="B35" s="1" t="s">
        <v>64</v>
      </c>
      <c r="C35" s="1"/>
      <c r="D35" s="1" t="s">
        <v>39</v>
      </c>
      <c r="E35" s="1" t="s">
        <v>65</v>
      </c>
      <c r="F35" s="1" t="s">
        <v>16</v>
      </c>
      <c r="G35" s="1" t="s">
        <v>34</v>
      </c>
      <c r="H35" s="1">
        <v>0</v>
      </c>
      <c r="I35" s="1">
        <v>1</v>
      </c>
      <c r="J35" s="1" t="s">
        <v>17</v>
      </c>
      <c r="K35" s="1"/>
      <c r="L35" s="1" t="s">
        <v>18</v>
      </c>
      <c r="M35" s="1"/>
      <c r="N35" s="1" t="s">
        <v>44</v>
      </c>
    </row>
    <row r="36" spans="1:14" ht="45" x14ac:dyDescent="0.25">
      <c r="A36" s="1" t="s">
        <v>194</v>
      </c>
      <c r="B36" s="1" t="s">
        <v>195</v>
      </c>
      <c r="C36" s="1"/>
      <c r="D36" s="1" t="s">
        <v>39</v>
      </c>
      <c r="E36" s="1" t="s">
        <v>196</v>
      </c>
      <c r="F36" s="1" t="s">
        <v>16</v>
      </c>
      <c r="G36" s="1" t="s">
        <v>17</v>
      </c>
      <c r="H36" s="1"/>
      <c r="I36" s="1"/>
      <c r="J36" s="1" t="s">
        <v>17</v>
      </c>
      <c r="K36" s="1"/>
      <c r="L36" s="1" t="s">
        <v>18</v>
      </c>
      <c r="M36" s="1"/>
      <c r="N36" s="1" t="s">
        <v>19</v>
      </c>
    </row>
    <row r="37" spans="1:14" ht="75" x14ac:dyDescent="0.25">
      <c r="A37" s="1" t="s">
        <v>113</v>
      </c>
      <c r="B37" s="1" t="s">
        <v>21</v>
      </c>
      <c r="C37" s="1"/>
      <c r="D37" s="1"/>
      <c r="E37" s="1"/>
      <c r="F37" s="1" t="s">
        <v>114</v>
      </c>
      <c r="G37" s="1" t="s">
        <v>17</v>
      </c>
      <c r="H37" s="1"/>
      <c r="I37" s="1"/>
      <c r="J37" s="1" t="s">
        <v>34</v>
      </c>
      <c r="K37" s="1">
        <v>0.1</v>
      </c>
      <c r="L37" s="1" t="s">
        <v>111</v>
      </c>
      <c r="M37" s="1"/>
      <c r="N37" s="1" t="s">
        <v>115</v>
      </c>
    </row>
    <row r="38" spans="1:14" ht="45" x14ac:dyDescent="0.25">
      <c r="A38" s="1" t="s">
        <v>164</v>
      </c>
      <c r="B38" s="1" t="s">
        <v>78</v>
      </c>
      <c r="C38" s="1" t="s">
        <v>165</v>
      </c>
      <c r="D38" s="1" t="s">
        <v>39</v>
      </c>
      <c r="E38" s="1" t="s">
        <v>166</v>
      </c>
      <c r="F38" s="1" t="s">
        <v>167</v>
      </c>
      <c r="G38" s="1" t="s">
        <v>17</v>
      </c>
      <c r="H38" s="1"/>
      <c r="I38" s="1"/>
      <c r="J38" s="1" t="s">
        <v>17</v>
      </c>
      <c r="K38" s="1"/>
      <c r="L38" s="1" t="s">
        <v>18</v>
      </c>
      <c r="M38" s="1"/>
      <c r="N38" s="1" t="s">
        <v>168</v>
      </c>
    </row>
    <row r="39" spans="1:14" ht="60" x14ac:dyDescent="0.25">
      <c r="A39" s="1" t="s">
        <v>221</v>
      </c>
      <c r="B39" s="1" t="s">
        <v>195</v>
      </c>
      <c r="C39" s="1"/>
      <c r="D39" s="1"/>
      <c r="E39" s="1"/>
      <c r="F39" s="1" t="s">
        <v>186</v>
      </c>
      <c r="G39" s="1" t="s">
        <v>34</v>
      </c>
      <c r="H39" s="1">
        <v>1</v>
      </c>
      <c r="I39" s="1">
        <v>0</v>
      </c>
      <c r="J39" s="1" t="s">
        <v>17</v>
      </c>
      <c r="K39" s="1"/>
      <c r="L39" s="1" t="s">
        <v>28</v>
      </c>
      <c r="M39" s="1"/>
      <c r="N39" s="1" t="s">
        <v>222</v>
      </c>
    </row>
    <row r="40" spans="1:14" ht="105" x14ac:dyDescent="0.25">
      <c r="A40" s="1" t="s">
        <v>211</v>
      </c>
      <c r="B40" s="1" t="s">
        <v>21</v>
      </c>
      <c r="C40" s="1"/>
      <c r="D40" s="1"/>
      <c r="E40" s="1"/>
      <c r="F40" s="1" t="s">
        <v>212</v>
      </c>
      <c r="G40" s="1" t="s">
        <v>17</v>
      </c>
      <c r="H40" s="1"/>
      <c r="I40" s="1"/>
      <c r="J40" s="1" t="s">
        <v>17</v>
      </c>
      <c r="K40" s="1"/>
      <c r="L40" s="1" t="s">
        <v>18</v>
      </c>
      <c r="M40" s="1"/>
      <c r="N40" s="1" t="s">
        <v>213</v>
      </c>
    </row>
    <row r="41" spans="1:14" x14ac:dyDescent="0.25">
      <c r="A41" s="1" t="s">
        <v>14</v>
      </c>
      <c r="B41" s="1" t="s">
        <v>15</v>
      </c>
      <c r="C41" s="1"/>
      <c r="D41" s="1"/>
      <c r="E41" s="1"/>
      <c r="F41" s="1" t="s">
        <v>16</v>
      </c>
      <c r="G41" s="1" t="s">
        <v>17</v>
      </c>
      <c r="H41" s="1"/>
      <c r="I41" s="1"/>
      <c r="J41" s="1" t="s">
        <v>17</v>
      </c>
      <c r="K41" s="1"/>
      <c r="L41" s="1" t="s">
        <v>18</v>
      </c>
      <c r="M41" s="1"/>
      <c r="N41" s="1" t="s">
        <v>19</v>
      </c>
    </row>
    <row r="42" spans="1:14" ht="165" x14ac:dyDescent="0.25">
      <c r="A42" s="1" t="s">
        <v>77</v>
      </c>
      <c r="B42" s="1" t="s">
        <v>78</v>
      </c>
      <c r="C42" s="1" t="s">
        <v>79</v>
      </c>
      <c r="D42" s="1" t="s">
        <v>39</v>
      </c>
      <c r="E42" s="1" t="s">
        <v>80</v>
      </c>
      <c r="F42" s="1" t="s">
        <v>81</v>
      </c>
      <c r="G42" s="1" t="s">
        <v>34</v>
      </c>
      <c r="H42" s="1">
        <v>2</v>
      </c>
      <c r="I42" s="1">
        <v>1</v>
      </c>
      <c r="J42" s="1" t="s">
        <v>34</v>
      </c>
      <c r="K42" s="1">
        <v>2</v>
      </c>
      <c r="L42" s="1" t="s">
        <v>82</v>
      </c>
      <c r="M42" s="1" t="s">
        <v>83</v>
      </c>
      <c r="N42" s="1" t="s">
        <v>84</v>
      </c>
    </row>
    <row r="43" spans="1:14" ht="135" x14ac:dyDescent="0.25">
      <c r="A43" s="1" t="s">
        <v>85</v>
      </c>
      <c r="B43" s="1" t="s">
        <v>86</v>
      </c>
      <c r="C43" s="1" t="s">
        <v>87</v>
      </c>
      <c r="D43" s="1"/>
      <c r="E43" s="1"/>
      <c r="F43" s="1" t="s">
        <v>49</v>
      </c>
      <c r="G43" s="1" t="s">
        <v>34</v>
      </c>
      <c r="H43" s="1">
        <v>3</v>
      </c>
      <c r="I43" s="1">
        <v>4</v>
      </c>
      <c r="J43" s="1" t="s">
        <v>34</v>
      </c>
      <c r="K43" s="1">
        <v>2.5</v>
      </c>
      <c r="L43" s="1" t="s">
        <v>88</v>
      </c>
      <c r="M43" s="1"/>
      <c r="N43" s="1" t="s">
        <v>89</v>
      </c>
    </row>
    <row r="44" spans="1:14" x14ac:dyDescent="0.25">
      <c r="A44" s="1" t="s">
        <v>154</v>
      </c>
      <c r="B44" s="1" t="s">
        <v>15</v>
      </c>
      <c r="C44" s="1"/>
      <c r="D44" s="1"/>
      <c r="E44" s="1"/>
      <c r="F44" s="1" t="s">
        <v>16</v>
      </c>
      <c r="G44" s="1" t="s">
        <v>17</v>
      </c>
      <c r="H44" s="1"/>
      <c r="I44" s="1"/>
      <c r="J44" s="1" t="s">
        <v>17</v>
      </c>
      <c r="K44" s="1"/>
      <c r="L44" s="1" t="s">
        <v>18</v>
      </c>
      <c r="M44" s="1"/>
      <c r="N44" s="1" t="s">
        <v>155</v>
      </c>
    </row>
    <row r="45" spans="1:14" x14ac:dyDescent="0.25">
      <c r="A45" s="1" t="s">
        <v>120</v>
      </c>
      <c r="B45" s="1" t="s">
        <v>15</v>
      </c>
      <c r="C45" s="1"/>
      <c r="D45" s="1"/>
      <c r="E45" s="1"/>
      <c r="F45" s="1" t="s">
        <v>16</v>
      </c>
      <c r="G45" s="1" t="s">
        <v>17</v>
      </c>
      <c r="H45" s="1"/>
      <c r="I45" s="1"/>
      <c r="J45" s="1" t="s">
        <v>17</v>
      </c>
      <c r="K45" s="1"/>
      <c r="L45" s="1" t="s">
        <v>18</v>
      </c>
      <c r="M45" s="1"/>
      <c r="N45" s="1" t="s">
        <v>19</v>
      </c>
    </row>
    <row r="46" spans="1:14" ht="75" x14ac:dyDescent="0.25">
      <c r="A46" s="1" t="s">
        <v>169</v>
      </c>
      <c r="B46" s="1" t="s">
        <v>170</v>
      </c>
      <c r="C46" s="1"/>
      <c r="D46" s="1" t="s">
        <v>75</v>
      </c>
      <c r="E46" s="1"/>
      <c r="F46" s="1" t="s">
        <v>167</v>
      </c>
      <c r="G46" s="1" t="s">
        <v>34</v>
      </c>
      <c r="H46" s="1">
        <v>59</v>
      </c>
      <c r="I46" s="1">
        <v>2</v>
      </c>
      <c r="J46" s="1" t="s">
        <v>34</v>
      </c>
      <c r="K46" s="1">
        <v>59</v>
      </c>
      <c r="L46" s="1" t="s">
        <v>171</v>
      </c>
      <c r="M46" s="1"/>
      <c r="N46" s="1" t="s">
        <v>172</v>
      </c>
    </row>
    <row r="47" spans="1:14" ht="165" x14ac:dyDescent="0.25">
      <c r="A47" s="1" t="s">
        <v>217</v>
      </c>
      <c r="B47" s="1" t="s">
        <v>93</v>
      </c>
      <c r="C47" s="1"/>
      <c r="D47" s="1" t="s">
        <v>75</v>
      </c>
      <c r="E47" s="1"/>
      <c r="F47" s="1" t="s">
        <v>218</v>
      </c>
      <c r="G47" s="1" t="s">
        <v>34</v>
      </c>
      <c r="H47" s="1">
        <v>1</v>
      </c>
      <c r="I47" s="1">
        <v>0</v>
      </c>
      <c r="J47" s="1" t="s">
        <v>34</v>
      </c>
      <c r="K47" s="1">
        <v>0.5</v>
      </c>
      <c r="L47" s="1" t="s">
        <v>219</v>
      </c>
      <c r="M47" s="1"/>
      <c r="N47" s="1" t="s">
        <v>220</v>
      </c>
    </row>
    <row r="48" spans="1:14" ht="75" x14ac:dyDescent="0.25">
      <c r="A48" s="1" t="s">
        <v>205</v>
      </c>
      <c r="B48" s="1" t="s">
        <v>15</v>
      </c>
      <c r="C48" s="1"/>
      <c r="D48" s="1"/>
      <c r="E48" s="1"/>
      <c r="F48" s="1" t="s">
        <v>206</v>
      </c>
      <c r="G48" s="1" t="s">
        <v>34</v>
      </c>
      <c r="H48" s="1">
        <v>0</v>
      </c>
      <c r="I48" s="1">
        <v>3</v>
      </c>
      <c r="J48" s="1" t="s">
        <v>34</v>
      </c>
      <c r="K48" s="1">
        <v>2</v>
      </c>
      <c r="L48" s="1" t="s">
        <v>18</v>
      </c>
      <c r="M48" s="1"/>
      <c r="N48" s="1" t="s">
        <v>155</v>
      </c>
    </row>
    <row r="49" spans="1:14" ht="180" x14ac:dyDescent="0.25">
      <c r="A49" s="1" t="s">
        <v>142</v>
      </c>
      <c r="B49" s="1" t="s">
        <v>143</v>
      </c>
      <c r="C49" s="1"/>
      <c r="D49" s="1" t="s">
        <v>75</v>
      </c>
      <c r="E49" s="1"/>
      <c r="F49" s="1" t="s">
        <v>144</v>
      </c>
      <c r="G49" s="1" t="s">
        <v>17</v>
      </c>
      <c r="H49" s="1"/>
      <c r="I49" s="1"/>
      <c r="J49" s="1" t="s">
        <v>34</v>
      </c>
      <c r="K49" s="1">
        <v>1.5</v>
      </c>
      <c r="L49" s="1" t="s">
        <v>145</v>
      </c>
      <c r="M49" s="1"/>
      <c r="N49" s="1" t="s">
        <v>146</v>
      </c>
    </row>
    <row r="50" spans="1:14" ht="120" x14ac:dyDescent="0.25">
      <c r="A50" s="1" t="s">
        <v>147</v>
      </c>
      <c r="B50" s="1" t="s">
        <v>148</v>
      </c>
      <c r="C50" s="1"/>
      <c r="D50" s="1" t="s">
        <v>149</v>
      </c>
      <c r="E50" s="1"/>
      <c r="F50" s="1" t="s">
        <v>150</v>
      </c>
      <c r="G50" s="1" t="s">
        <v>34</v>
      </c>
      <c r="H50" s="1">
        <v>0</v>
      </c>
      <c r="I50" s="1">
        <v>1</v>
      </c>
      <c r="J50" s="1" t="s">
        <v>34</v>
      </c>
      <c r="K50" s="1">
        <v>0.25</v>
      </c>
      <c r="L50" s="1" t="s">
        <v>18</v>
      </c>
      <c r="M50" s="1"/>
      <c r="N50" s="1" t="s">
        <v>151</v>
      </c>
    </row>
    <row r="51" spans="1:14" x14ac:dyDescent="0.25">
      <c r="A51" s="1" t="s">
        <v>31</v>
      </c>
      <c r="B51" s="1" t="s">
        <v>15</v>
      </c>
      <c r="C51" s="1"/>
      <c r="D51" s="1"/>
      <c r="E51" s="1"/>
      <c r="F51" s="1" t="s">
        <v>16</v>
      </c>
      <c r="G51" s="1" t="s">
        <v>17</v>
      </c>
      <c r="H51" s="1"/>
      <c r="I51" s="1"/>
      <c r="J51" s="1" t="s">
        <v>17</v>
      </c>
      <c r="K51" s="1"/>
      <c r="L51" s="1" t="s">
        <v>18</v>
      </c>
      <c r="M51" s="1"/>
      <c r="N51" s="1" t="s">
        <v>19</v>
      </c>
    </row>
    <row r="52" spans="1:14" ht="60" x14ac:dyDescent="0.25">
      <c r="A52" s="1" t="s">
        <v>135</v>
      </c>
      <c r="B52" s="1" t="s">
        <v>136</v>
      </c>
      <c r="C52" s="1"/>
      <c r="D52" s="1" t="s">
        <v>137</v>
      </c>
      <c r="E52" s="1" t="s">
        <v>138</v>
      </c>
      <c r="F52" s="1" t="s">
        <v>139</v>
      </c>
      <c r="G52" s="1" t="s">
        <v>34</v>
      </c>
      <c r="H52" s="1">
        <v>1</v>
      </c>
      <c r="I52" s="1">
        <v>0</v>
      </c>
      <c r="J52" s="1" t="s">
        <v>34</v>
      </c>
      <c r="K52" s="1">
        <v>1</v>
      </c>
      <c r="L52" s="1" t="s">
        <v>140</v>
      </c>
      <c r="M52" s="1"/>
      <c r="N52" s="1" t="s">
        <v>141</v>
      </c>
    </row>
    <row r="53" spans="1:14" x14ac:dyDescent="0.25">
      <c r="A53" s="1" t="s">
        <v>43</v>
      </c>
      <c r="B53" s="1" t="s">
        <v>15</v>
      </c>
      <c r="C53" s="1"/>
      <c r="D53" s="1"/>
      <c r="E53" s="1"/>
      <c r="F53" s="1" t="s">
        <v>16</v>
      </c>
      <c r="G53" s="1" t="s">
        <v>17</v>
      </c>
      <c r="H53" s="1"/>
      <c r="I53" s="1"/>
      <c r="J53" s="1" t="s">
        <v>17</v>
      </c>
      <c r="K53" s="1"/>
      <c r="L53" s="1" t="s">
        <v>18</v>
      </c>
      <c r="M53" s="1"/>
      <c r="N53" s="1" t="s">
        <v>44</v>
      </c>
    </row>
    <row r="54" spans="1:14" ht="75" x14ac:dyDescent="0.25">
      <c r="A54" s="1" t="s">
        <v>108</v>
      </c>
      <c r="B54" s="1" t="s">
        <v>109</v>
      </c>
      <c r="C54" s="1"/>
      <c r="D54" s="1"/>
      <c r="E54" s="1"/>
      <c r="F54" s="1" t="s">
        <v>110</v>
      </c>
      <c r="G54" s="1" t="s">
        <v>34</v>
      </c>
      <c r="H54" s="1">
        <v>12</v>
      </c>
      <c r="I54" s="1">
        <v>1</v>
      </c>
      <c r="J54" s="1" t="s">
        <v>34</v>
      </c>
      <c r="K54" s="1">
        <v>3.5</v>
      </c>
      <c r="L54" s="1" t="s">
        <v>111</v>
      </c>
      <c r="M54" s="1"/>
      <c r="N54" s="1" t="s">
        <v>112</v>
      </c>
    </row>
    <row r="55" spans="1:14" ht="45" x14ac:dyDescent="0.25">
      <c r="A55" s="1" t="s">
        <v>197</v>
      </c>
      <c r="B55" s="1" t="s">
        <v>54</v>
      </c>
      <c r="C55" s="1" t="s">
        <v>198</v>
      </c>
      <c r="D55" s="1"/>
      <c r="E55" s="1"/>
      <c r="F55" s="1" t="s">
        <v>16</v>
      </c>
      <c r="G55" s="1" t="s">
        <v>34</v>
      </c>
      <c r="H55" s="1">
        <v>1</v>
      </c>
      <c r="I55" s="1">
        <v>11</v>
      </c>
      <c r="J55" s="1" t="s">
        <v>17</v>
      </c>
      <c r="K55" s="1"/>
      <c r="L55" s="1" t="s">
        <v>54</v>
      </c>
      <c r="M55" s="1" t="s">
        <v>199</v>
      </c>
      <c r="N55" s="1" t="s">
        <v>200</v>
      </c>
    </row>
    <row r="56" spans="1:14" ht="30" x14ac:dyDescent="0.25">
      <c r="A56" s="1" t="s">
        <v>173</v>
      </c>
      <c r="B56" s="1" t="s">
        <v>174</v>
      </c>
      <c r="C56" s="1" t="s">
        <v>175</v>
      </c>
      <c r="D56" s="1"/>
      <c r="E56" s="1"/>
      <c r="F56" s="1" t="s">
        <v>16</v>
      </c>
      <c r="G56" s="1" t="s">
        <v>17</v>
      </c>
      <c r="H56" s="1"/>
      <c r="I56" s="1"/>
      <c r="J56" s="1" t="s">
        <v>17</v>
      </c>
      <c r="K56" s="1"/>
      <c r="L56" s="1" t="s">
        <v>18</v>
      </c>
      <c r="M56" s="1"/>
      <c r="N56" s="1" t="s">
        <v>176</v>
      </c>
    </row>
    <row r="57" spans="1:14" ht="75" x14ac:dyDescent="0.25">
      <c r="A57" s="1" t="s">
        <v>177</v>
      </c>
      <c r="B57" s="1" t="s">
        <v>46</v>
      </c>
      <c r="C57" s="1"/>
      <c r="D57" s="1" t="s">
        <v>75</v>
      </c>
      <c r="E57" s="1"/>
      <c r="F57" s="1" t="s">
        <v>178</v>
      </c>
      <c r="G57" s="1" t="s">
        <v>17</v>
      </c>
      <c r="H57" s="1"/>
      <c r="I57" s="1"/>
      <c r="J57" s="1" t="s">
        <v>34</v>
      </c>
      <c r="K57" s="1">
        <v>0.5</v>
      </c>
      <c r="L57" s="1" t="s">
        <v>179</v>
      </c>
      <c r="M57" s="1"/>
      <c r="N57" s="1" t="s">
        <v>180</v>
      </c>
    </row>
    <row r="58" spans="1:14" x14ac:dyDescent="0.25">
      <c r="A58" s="1" t="s">
        <v>30</v>
      </c>
      <c r="B58" s="1" t="s">
        <v>15</v>
      </c>
      <c r="C58" s="1"/>
      <c r="D58" s="1"/>
      <c r="E58" s="1"/>
      <c r="F58" s="1" t="s">
        <v>16</v>
      </c>
      <c r="G58" s="1" t="s">
        <v>17</v>
      </c>
      <c r="H58" s="1"/>
      <c r="I58" s="1"/>
      <c r="J58" s="1" t="s">
        <v>17</v>
      </c>
      <c r="K58" s="1"/>
      <c r="L58" s="1" t="s">
        <v>18</v>
      </c>
      <c r="M58" s="1"/>
      <c r="N58" s="1" t="s">
        <v>19</v>
      </c>
    </row>
    <row r="59" spans="1:14" x14ac:dyDescent="0.25">
      <c r="A59" s="1" t="s">
        <v>223</v>
      </c>
      <c r="B59" s="1"/>
      <c r="C59" s="1"/>
      <c r="D59" s="1"/>
      <c r="E59" s="1"/>
      <c r="F59" s="1"/>
      <c r="G59" s="1"/>
      <c r="H59" s="1">
        <f>SUBTOTAL(109,Table1[How many on your Staff?])</f>
        <v>94</v>
      </c>
      <c r="I59" s="1">
        <f>SUBTOTAL(109,Table1[How many on your Board?])</f>
        <v>40</v>
      </c>
      <c r="J59" s="1"/>
      <c r="K59" s="1">
        <f>SUBTOTAL(109,Table1[How much staff time is dedicated to health-related work?])</f>
        <v>93.25</v>
      </c>
      <c r="L59" s="1"/>
      <c r="M59" s="1"/>
      <c r="N59" s="1"/>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4" ma:contentTypeDescription="Create a new document." ma:contentTypeScope="" ma:versionID="6ebfff3fc1fdbb0217b665ccbb2922e2">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940610059089ca15d306871273c5132a"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19D839-BC25-4BE7-B489-FF40F96CB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3D66F4-A0CB-4197-A31B-C6C8D8652805}">
  <ds:schemaRefs>
    <ds:schemaRef ds:uri="http://schemas.microsoft.com/sharepoint/v3/contenttype/forms"/>
  </ds:schemaRefs>
</ds:datastoreItem>
</file>

<file path=customXml/itemProps3.xml><?xml version="1.0" encoding="utf-8"?>
<ds:datastoreItem xmlns:ds="http://schemas.openxmlformats.org/officeDocument/2006/customXml" ds:itemID="{BEF669D9-AEB6-447D-B64B-BF6091AE6472}">
  <ds:schemaRefs>
    <ds:schemaRef ds:uri="http://purl.org/dc/elements/1.1/"/>
    <ds:schemaRef ds:uri="http://schemas.microsoft.com/office/2006/metadata/properties"/>
    <ds:schemaRef ds:uri="http://schemas.microsoft.com/office/2006/documentManagement/types"/>
    <ds:schemaRef ds:uri="1ddc0a50-9fb7-477b-a615-6be3ff4e0548"/>
    <ds:schemaRef ds:uri="http://purl.org/dc/terms/"/>
    <ds:schemaRef ds:uri="5c3120aa-4362-40a7-b179-624d31c9584b"/>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health_and_community_developmen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Fitterer</dc:creator>
  <cp:lastModifiedBy>John Fitterer</cp:lastModifiedBy>
  <dcterms:created xsi:type="dcterms:W3CDTF">2020-05-27T20:20:33Z</dcterms:created>
  <dcterms:modified xsi:type="dcterms:W3CDTF">2020-05-27T20:20:33Z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ies>
</file>