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1/2021 GOALs Tables/GOALs Summary Tables/"/>
    </mc:Choice>
  </mc:AlternateContent>
  <xr:revisionPtr revIDLastSave="61" documentId="11_E0AB8164E7E3315DC527D36E7536B5222C730A6C" xr6:coauthVersionLast="47" xr6:coauthVersionMax="47" xr10:uidLastSave="{1799693A-F05B-4147-A8AE-76EF3249A937}"/>
  <bookViews>
    <workbookView xWindow="4092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F60" i="1"/>
  <c r="C60" i="1"/>
  <c r="B60" i="1"/>
</calcChain>
</file>

<file path=xl/sharedStrings.xml><?xml version="1.0" encoding="utf-8"?>
<sst xmlns="http://schemas.openxmlformats.org/spreadsheetml/2006/main" count="65" uniqueCount="65">
  <si>
    <t>Member</t>
  </si>
  <si>
    <t>How many Board Members did your organization have?</t>
  </si>
  <si>
    <t>How many non-Board Members played a leadership role in your organization?</t>
  </si>
  <si>
    <t>Total number of engaged leaders</t>
  </si>
  <si>
    <t>How many Board members are People of Color?</t>
  </si>
  <si>
    <t>How many other individuals volunteered for your organization this past year?</t>
  </si>
  <si>
    <t>ACT Lawrence</t>
  </si>
  <si>
    <t>Allston Brighton CDC</t>
  </si>
  <si>
    <t>Asian CDC</t>
  </si>
  <si>
    <t>Brookline Improvement Coalition</t>
  </si>
  <si>
    <t xml:space="preserve">CDC of South Berkshire County </t>
  </si>
  <si>
    <t>CEDC-SM</t>
  </si>
  <si>
    <t>Chinatown Community Land Trust</t>
  </si>
  <si>
    <t>Codman Square NDC</t>
  </si>
  <si>
    <t xml:space="preserve">Community Development Partnership </t>
  </si>
  <si>
    <t xml:space="preserve">Community Teamwork, Inc. </t>
  </si>
  <si>
    <t>Domus, Inc.</t>
  </si>
  <si>
    <t>Dorchester Bay EDC</t>
  </si>
  <si>
    <t>Downtown Taunton Foundation</t>
  </si>
  <si>
    <t>Dudley Neighbors Inc.</t>
  </si>
  <si>
    <t>Fenway CDC</t>
  </si>
  <si>
    <t>Franklin County CDC</t>
  </si>
  <si>
    <t>Groundwork Lawrence</t>
  </si>
  <si>
    <t>Harborlight Community Partners</t>
  </si>
  <si>
    <t>Hilltown CDC</t>
  </si>
  <si>
    <t>Homeowners Rehabilitation, Inc.</t>
  </si>
  <si>
    <t>Housing Assistance Corporation</t>
  </si>
  <si>
    <t>Housing Corporation of Arlington</t>
  </si>
  <si>
    <t>Housing Nantucket</t>
  </si>
  <si>
    <t>Inquilinos Boricuas en Accion</t>
  </si>
  <si>
    <t>Island Housing Trust</t>
  </si>
  <si>
    <t>Jamaica Plain NDC</t>
  </si>
  <si>
    <t>Just A Start</t>
  </si>
  <si>
    <t>Lawrence CommunityWorks Inc.</t>
  </si>
  <si>
    <t>Lena Park CDC</t>
  </si>
  <si>
    <t>Lowell Community Loan Fund, Inc. DBA, MCCI</t>
  </si>
  <si>
    <t>Madison Park CDC</t>
  </si>
  <si>
    <t>Main South CDC</t>
  </si>
  <si>
    <t>Metro West Collaborative Development</t>
  </si>
  <si>
    <t>Mission Hill NHS</t>
  </si>
  <si>
    <t>Neighborhood of Affordable Housing (NOAH)</t>
  </si>
  <si>
    <t>NeighborWorks Housing Solutions</t>
  </si>
  <si>
    <t>NewVue Communities</t>
  </si>
  <si>
    <t>North Shore CDC</t>
  </si>
  <si>
    <t>Nuestra Comunidad</t>
  </si>
  <si>
    <t>OneHolyoke CDC</t>
  </si>
  <si>
    <t>Pittsfield Economic Revitalization Corporation</t>
  </si>
  <si>
    <t>Quaboag Valley CDC</t>
  </si>
  <si>
    <t>Revitalize CDC</t>
  </si>
  <si>
    <t>Somerville Community Corporation</t>
  </si>
  <si>
    <t>South Boston NDC</t>
  </si>
  <si>
    <t>South Middlesex Opportunity Council, Inc.</t>
  </si>
  <si>
    <t>Southwest Boston CDC</t>
  </si>
  <si>
    <t>Springfield Neighborhood Housing Services</t>
  </si>
  <si>
    <t>The Neighborhood Developers</t>
  </si>
  <si>
    <t>Urban Edge Housing Corporation</t>
  </si>
  <si>
    <t>Valley CDC</t>
  </si>
  <si>
    <t>Waltham Alliance to Create Housing (WATCH CDC)</t>
  </si>
  <si>
    <t>Waterfront Historic Area League (WHALE)</t>
  </si>
  <si>
    <t>Way Finders</t>
  </si>
  <si>
    <t>Wellspring Cooperative</t>
  </si>
  <si>
    <t>Worcester Comm. Housing Resources, Inc.</t>
  </si>
  <si>
    <t>Worcester Common Ground</t>
  </si>
  <si>
    <t xml:space="preserve">Worcester East Side CDC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</si>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</sst>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0" fillId="0" borderId="0" xfId="0" applyAlignment="1"/>
    <xf numFmtId="164" fontId="0" fillId="0" borderId="0" xfId="0" applyNumberFormat="1" applyFont="1"/>
    <xf numFmtId="0" fontId="2" fillId="2" borderId="1" xfId="0" applyFont="1" applyFill="1" applyBorder="1"/>
    <xf numFmtId="164" fontId="0" fillId="3" borderId="1" xfId="1" applyNumberFormat="1" applyFont="1" applyFill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</cellXfs>
  <cellStyles count="2">
    <cellStyle name="Comma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alignment vertical="bottom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992CFA-F7F1-41EE-95E3-8F44A0422116}" name="Table1" displayName="Table1" ref="A1:F60" totalsRowCount="1" dataDxfId="12" dataCellStyle="Comma">
  <autoFilter ref="A1:F59" xr:uid="{95992CFA-F7F1-41EE-95E3-8F44A0422116}"/>
  <tableColumns count="6">
    <tableColumn id="1" xr3:uid="{DB1DDBE6-81ED-4253-8110-3D1670579F6D}" name="Member" totalsRowLabel="Total" dataDxfId="10" totalsRowDxfId="11"/>
    <tableColumn id="2" xr3:uid="{B9706BB0-0BC6-4853-95CD-BB91925EDBE2}" name="How many Board Members did your organization have?" totalsRowFunction="custom" dataDxfId="8" totalsRowDxfId="9" dataCellStyle="Comma">
      <totalsRowFormula>SUM(Table1[How many Board Members did your organization have?])</totalsRowFormula>
    </tableColumn>
    <tableColumn id="4" xr3:uid="{5B677F06-FFBD-4A8F-A23A-B014813DCC46}" name="How many non-Board Members played a leadership role in your organization?" totalsRowFunction="custom" dataDxfId="6" totalsRowDxfId="7" dataCellStyle="Comma">
      <totalsRowFormula>SUM(Table1[How many non-Board Members played a leadership role in your organization?])</totalsRowFormula>
    </tableColumn>
    <tableColumn id="8" xr3:uid="{90005AD1-217B-420B-92F2-6CFCF3D34744}" name="Total number of engaged leaders" totalsRowFunction="custom" dataDxfId="4" totalsRowDxfId="5" dataCellStyle="Comma">
      <totalsRowFormula>SUM(Table1[Total number of engaged leaders])</totalsRowFormula>
    </tableColumn>
    <tableColumn id="9" xr3:uid="{BD6C78F7-33D5-47B4-9AD2-15CA791E9914}" name="How many Board members are People of Color?" totalsRowFunction="custom" dataDxfId="2" totalsRowDxfId="3" dataCellStyle="Comma">
      <totalsRowFormula>SUM(Table1[How many Board members are People of Color?])</totalsRowFormula>
    </tableColumn>
    <tableColumn id="6" xr3:uid="{18AEC6B7-4A7A-4346-B822-92776A0CBB03}" name="How many other individuals volunteered for your organization this past year?" totalsRowFunction="custom" dataDxfId="0" totalsRowDxfId="1" dataCellStyle="Comma">
      <totalsRowFormula>SUM(Table1[How many other individuals volunteered for your organization this past year?])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workbookViewId="0">
      <pane ySplit="1" topLeftCell="D51" activePane="bottomLeft" state="frozen"/>
      <selection pane="bottomLeft" activeCell="F9" sqref="F9:F59"/>
    </sheetView>
  </sheetViews>
  <sheetFormatPr defaultRowHeight="18.75" customHeight="1"/>
  <cols>
    <col min="1" max="1" width="53.7109375" style="2" customWidth="1"/>
    <col min="2" max="2" width="52.140625" customWidth="1"/>
    <col min="3" max="4" width="72.140625" customWidth="1"/>
    <col min="5" max="5" width="45.7109375" customWidth="1"/>
    <col min="6" max="6" width="72.140625" customWidth="1"/>
  </cols>
  <sheetData>
    <row r="1" spans="1:6" ht="18.75" customHeight="1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</row>
    <row r="2" spans="1:6" ht="18.75" customHeight="1">
      <c r="A2" s="2" t="s">
        <v>6</v>
      </c>
      <c r="B2" s="1">
        <v>7</v>
      </c>
      <c r="C2" s="1">
        <v>10</v>
      </c>
      <c r="D2" s="1">
        <v>17</v>
      </c>
      <c r="E2" s="1">
        <v>5</v>
      </c>
      <c r="F2" s="5">
        <v>29</v>
      </c>
    </row>
    <row r="3" spans="1:6" ht="18.75" customHeight="1">
      <c r="A3" s="2" t="s">
        <v>7</v>
      </c>
      <c r="B3" s="1">
        <v>15</v>
      </c>
      <c r="C3" s="1">
        <v>20</v>
      </c>
      <c r="D3" s="1">
        <v>35</v>
      </c>
      <c r="E3" s="1">
        <v>7</v>
      </c>
      <c r="F3" s="6">
        <v>250</v>
      </c>
    </row>
    <row r="4" spans="1:6" ht="18.75" customHeight="1">
      <c r="A4" s="2" t="s">
        <v>8</v>
      </c>
      <c r="B4" s="1">
        <v>17</v>
      </c>
      <c r="C4" s="1">
        <v>15</v>
      </c>
      <c r="D4" s="1">
        <v>32</v>
      </c>
      <c r="E4" s="1">
        <v>15</v>
      </c>
      <c r="F4" s="5">
        <v>25</v>
      </c>
    </row>
    <row r="5" spans="1:6" ht="18.75" customHeight="1">
      <c r="A5" s="2" t="s">
        <v>9</v>
      </c>
      <c r="B5" s="1">
        <v>9</v>
      </c>
      <c r="C5" s="1">
        <v>0</v>
      </c>
      <c r="D5" s="1">
        <v>9</v>
      </c>
      <c r="E5" s="1">
        <v>4</v>
      </c>
      <c r="F5" s="6">
        <v>0</v>
      </c>
    </row>
    <row r="6" spans="1:6" ht="18.75" customHeight="1">
      <c r="A6" s="2" t="s">
        <v>10</v>
      </c>
      <c r="B6" s="1">
        <v>14</v>
      </c>
      <c r="C6" s="1">
        <v>0</v>
      </c>
      <c r="D6" s="1">
        <v>14</v>
      </c>
      <c r="E6" s="1">
        <v>1</v>
      </c>
      <c r="F6" s="5">
        <v>10</v>
      </c>
    </row>
    <row r="7" spans="1:6" ht="18.75" customHeight="1">
      <c r="A7" s="2" t="s">
        <v>11</v>
      </c>
      <c r="B7" s="1">
        <v>9</v>
      </c>
      <c r="C7" s="1">
        <v>6</v>
      </c>
      <c r="D7" s="1">
        <v>15</v>
      </c>
      <c r="E7" s="1">
        <v>4</v>
      </c>
      <c r="F7" s="6">
        <v>10</v>
      </c>
    </row>
    <row r="8" spans="1:6" ht="18.75" customHeight="1">
      <c r="A8" s="2" t="s">
        <v>12</v>
      </c>
      <c r="B8" s="1">
        <v>7</v>
      </c>
      <c r="C8" s="1">
        <v>6</v>
      </c>
      <c r="D8" s="1">
        <v>13</v>
      </c>
      <c r="E8" s="1">
        <v>7</v>
      </c>
      <c r="F8" s="5">
        <v>41</v>
      </c>
    </row>
    <row r="9" spans="1:6" ht="18.75" customHeight="1">
      <c r="A9" s="2" t="s">
        <v>13</v>
      </c>
      <c r="B9" s="1">
        <v>13</v>
      </c>
      <c r="C9" s="1">
        <v>6</v>
      </c>
      <c r="D9" s="1">
        <v>19</v>
      </c>
      <c r="E9" s="1">
        <v>11</v>
      </c>
      <c r="F9" s="7">
        <v>53</v>
      </c>
    </row>
    <row r="10" spans="1:6" ht="18.75" customHeight="1">
      <c r="A10" s="2" t="s">
        <v>14</v>
      </c>
      <c r="B10" s="1">
        <v>18</v>
      </c>
      <c r="C10" s="1">
        <v>75</v>
      </c>
      <c r="D10" s="1">
        <v>93</v>
      </c>
      <c r="E10" s="1">
        <v>2</v>
      </c>
      <c r="F10" s="7">
        <v>0</v>
      </c>
    </row>
    <row r="11" spans="1:6" ht="18.75" customHeight="1">
      <c r="A11" s="2" t="s">
        <v>15</v>
      </c>
      <c r="B11" s="1">
        <v>24</v>
      </c>
      <c r="C11" s="1">
        <v>31</v>
      </c>
      <c r="D11" s="1">
        <v>55</v>
      </c>
      <c r="E11" s="1">
        <v>5</v>
      </c>
      <c r="F11" s="7">
        <v>1078</v>
      </c>
    </row>
    <row r="12" spans="1:6" ht="18.75" customHeight="1">
      <c r="A12" s="2" t="s">
        <v>16</v>
      </c>
      <c r="B12" s="1">
        <v>8</v>
      </c>
      <c r="C12" s="1">
        <v>0</v>
      </c>
      <c r="D12" s="1">
        <v>8</v>
      </c>
      <c r="E12" s="1">
        <v>2</v>
      </c>
      <c r="F12" s="7">
        <v>1</v>
      </c>
    </row>
    <row r="13" spans="1:6" ht="18.75" customHeight="1">
      <c r="A13" s="2" t="s">
        <v>17</v>
      </c>
      <c r="B13" s="1">
        <v>15</v>
      </c>
      <c r="C13" s="1">
        <v>4</v>
      </c>
      <c r="D13" s="1">
        <v>19</v>
      </c>
      <c r="E13" s="1">
        <v>12</v>
      </c>
      <c r="F13" s="7">
        <v>99</v>
      </c>
    </row>
    <row r="14" spans="1:6" ht="18.75" customHeight="1">
      <c r="A14" s="2" t="s">
        <v>18</v>
      </c>
      <c r="B14" s="1">
        <v>12</v>
      </c>
      <c r="C14" s="1">
        <v>1</v>
      </c>
      <c r="D14" s="1">
        <v>13</v>
      </c>
      <c r="E14" s="1">
        <v>1</v>
      </c>
      <c r="F14" s="7">
        <v>25</v>
      </c>
    </row>
    <row r="15" spans="1:6" ht="18.75" customHeight="1">
      <c r="A15" s="2" t="s">
        <v>19</v>
      </c>
      <c r="B15" s="1">
        <v>8</v>
      </c>
      <c r="C15" s="1">
        <v>15</v>
      </c>
      <c r="D15" s="1">
        <v>23</v>
      </c>
      <c r="E15" s="1">
        <v>8</v>
      </c>
      <c r="F15" s="7">
        <v>15</v>
      </c>
    </row>
    <row r="16" spans="1:6" ht="18.75" customHeight="1">
      <c r="A16" s="2" t="s">
        <v>20</v>
      </c>
      <c r="B16" s="1">
        <v>19</v>
      </c>
      <c r="C16" s="1">
        <v>3</v>
      </c>
      <c r="D16" s="1">
        <v>22</v>
      </c>
      <c r="E16" s="1">
        <v>7</v>
      </c>
      <c r="F16" s="7">
        <v>2913</v>
      </c>
    </row>
    <row r="17" spans="1:6" ht="18.75" customHeight="1">
      <c r="A17" s="2" t="s">
        <v>21</v>
      </c>
      <c r="B17" s="1">
        <v>10</v>
      </c>
      <c r="C17" s="1">
        <v>11</v>
      </c>
      <c r="D17" s="1">
        <v>21</v>
      </c>
      <c r="E17" s="1">
        <v>3</v>
      </c>
      <c r="F17" s="7">
        <v>25</v>
      </c>
    </row>
    <row r="18" spans="1:6" ht="18.75" customHeight="1">
      <c r="A18" s="2" t="s">
        <v>22</v>
      </c>
      <c r="B18" s="1">
        <v>12</v>
      </c>
      <c r="C18" s="1">
        <v>10</v>
      </c>
      <c r="D18" s="1">
        <v>22</v>
      </c>
      <c r="E18" s="1">
        <v>4</v>
      </c>
      <c r="F18" s="7">
        <v>500</v>
      </c>
    </row>
    <row r="19" spans="1:6" ht="18.75" customHeight="1">
      <c r="A19" s="2" t="s">
        <v>23</v>
      </c>
      <c r="B19" s="1">
        <v>20</v>
      </c>
      <c r="C19" s="1">
        <v>12</v>
      </c>
      <c r="D19" s="1">
        <v>32</v>
      </c>
      <c r="E19" s="1">
        <v>4</v>
      </c>
      <c r="F19" s="7">
        <v>150</v>
      </c>
    </row>
    <row r="20" spans="1:6" ht="18.75" customHeight="1">
      <c r="A20" s="2" t="s">
        <v>24</v>
      </c>
      <c r="B20" s="1">
        <v>7</v>
      </c>
      <c r="C20" s="1">
        <v>12</v>
      </c>
      <c r="D20" s="1">
        <v>19</v>
      </c>
      <c r="E20" s="1">
        <v>0</v>
      </c>
      <c r="F20" s="7">
        <v>35</v>
      </c>
    </row>
    <row r="21" spans="1:6" ht="18.75" customHeight="1">
      <c r="A21" s="2" t="s">
        <v>25</v>
      </c>
      <c r="B21" s="1">
        <v>12</v>
      </c>
      <c r="C21" s="1">
        <v>25</v>
      </c>
      <c r="D21" s="1">
        <v>37</v>
      </c>
      <c r="E21" s="1">
        <v>3</v>
      </c>
      <c r="F21" s="7">
        <v>22</v>
      </c>
    </row>
    <row r="22" spans="1:6" ht="18.75" customHeight="1">
      <c r="A22" s="2" t="s">
        <v>26</v>
      </c>
      <c r="B22" s="1">
        <v>16</v>
      </c>
      <c r="C22" s="1">
        <v>10</v>
      </c>
      <c r="D22" s="1">
        <v>26</v>
      </c>
      <c r="E22" s="1">
        <v>2</v>
      </c>
      <c r="F22" s="7">
        <v>282</v>
      </c>
    </row>
    <row r="23" spans="1:6" ht="18.75" customHeight="1">
      <c r="A23" s="2" t="s">
        <v>27</v>
      </c>
      <c r="B23" s="1">
        <v>12</v>
      </c>
      <c r="C23" s="1">
        <v>5</v>
      </c>
      <c r="D23" s="1">
        <v>17</v>
      </c>
      <c r="E23" s="1">
        <v>3</v>
      </c>
      <c r="F23" s="7">
        <v>27</v>
      </c>
    </row>
    <row r="24" spans="1:6" ht="18.75" customHeight="1">
      <c r="A24" s="2" t="s">
        <v>28</v>
      </c>
      <c r="B24" s="1">
        <v>11</v>
      </c>
      <c r="C24" s="1">
        <v>1</v>
      </c>
      <c r="D24" s="1">
        <v>12</v>
      </c>
      <c r="E24" s="1">
        <v>3</v>
      </c>
      <c r="F24" s="7">
        <v>15</v>
      </c>
    </row>
    <row r="25" spans="1:6" ht="18.75" customHeight="1">
      <c r="A25" s="2" t="s">
        <v>29</v>
      </c>
      <c r="B25" s="1">
        <v>13</v>
      </c>
      <c r="C25" s="1">
        <v>4</v>
      </c>
      <c r="D25" s="1">
        <v>17</v>
      </c>
      <c r="E25" s="1">
        <v>9</v>
      </c>
      <c r="F25" s="7">
        <v>13</v>
      </c>
    </row>
    <row r="26" spans="1:6" ht="18.75" customHeight="1">
      <c r="A26" s="2" t="s">
        <v>30</v>
      </c>
      <c r="B26" s="1">
        <v>13</v>
      </c>
      <c r="C26" s="1">
        <v>21</v>
      </c>
      <c r="D26" s="1">
        <v>34</v>
      </c>
      <c r="E26" s="1">
        <v>2</v>
      </c>
      <c r="F26" s="7">
        <v>33</v>
      </c>
    </row>
    <row r="27" spans="1:6" ht="18.75" customHeight="1">
      <c r="A27" s="2" t="s">
        <v>31</v>
      </c>
      <c r="B27" s="1">
        <v>14</v>
      </c>
      <c r="C27" s="1">
        <v>20</v>
      </c>
      <c r="D27" s="1">
        <v>34</v>
      </c>
      <c r="E27" s="1">
        <v>7</v>
      </c>
      <c r="F27" s="7">
        <v>75</v>
      </c>
    </row>
    <row r="28" spans="1:6" ht="18.75" customHeight="1">
      <c r="A28" s="2" t="s">
        <v>32</v>
      </c>
      <c r="B28" s="1">
        <v>16</v>
      </c>
      <c r="C28" s="1">
        <v>6</v>
      </c>
      <c r="D28" s="1">
        <v>22</v>
      </c>
      <c r="E28" s="1">
        <v>7</v>
      </c>
      <c r="F28" s="7">
        <v>50</v>
      </c>
    </row>
    <row r="29" spans="1:6" ht="18.75" customHeight="1">
      <c r="A29" s="2" t="s">
        <v>33</v>
      </c>
      <c r="B29" s="1">
        <v>16</v>
      </c>
      <c r="C29" s="1">
        <v>43</v>
      </c>
      <c r="D29" s="1">
        <v>59</v>
      </c>
      <c r="E29" s="1">
        <v>10</v>
      </c>
      <c r="F29" s="7">
        <v>189</v>
      </c>
    </row>
    <row r="30" spans="1:6" ht="18.75" customHeight="1">
      <c r="A30" s="2" t="s">
        <v>34</v>
      </c>
      <c r="B30" s="1">
        <v>11</v>
      </c>
      <c r="C30" s="1">
        <v>4</v>
      </c>
      <c r="D30" s="1">
        <v>15</v>
      </c>
      <c r="E30" s="1">
        <v>10</v>
      </c>
      <c r="F30" s="7">
        <v>25</v>
      </c>
    </row>
    <row r="31" spans="1:6" ht="18.75" customHeight="1">
      <c r="A31" s="2" t="s">
        <v>35</v>
      </c>
      <c r="B31" s="1">
        <v>13</v>
      </c>
      <c r="C31" s="1">
        <v>14</v>
      </c>
      <c r="D31" s="1">
        <v>27</v>
      </c>
      <c r="E31" s="1">
        <v>4</v>
      </c>
      <c r="F31" s="7">
        <v>0</v>
      </c>
    </row>
    <row r="32" spans="1:6" ht="18.75" customHeight="1">
      <c r="A32" s="2" t="s">
        <v>36</v>
      </c>
      <c r="B32" s="1">
        <v>12</v>
      </c>
      <c r="C32" s="1">
        <v>30</v>
      </c>
      <c r="D32" s="1">
        <v>42</v>
      </c>
      <c r="E32" s="1">
        <v>12</v>
      </c>
      <c r="F32" s="7">
        <v>107</v>
      </c>
    </row>
    <row r="33" spans="1:6" ht="18.75" customHeight="1">
      <c r="A33" s="2" t="s">
        <v>37</v>
      </c>
      <c r="B33" s="1">
        <v>14</v>
      </c>
      <c r="C33" s="1">
        <v>5</v>
      </c>
      <c r="D33" s="1">
        <v>19</v>
      </c>
      <c r="E33" s="1">
        <v>8</v>
      </c>
      <c r="F33" s="7">
        <v>0</v>
      </c>
    </row>
    <row r="34" spans="1:6" ht="18.75" customHeight="1">
      <c r="A34" s="2" t="s">
        <v>38</v>
      </c>
      <c r="B34" s="1">
        <v>9</v>
      </c>
      <c r="C34" s="1">
        <v>5</v>
      </c>
      <c r="D34" s="1">
        <v>14</v>
      </c>
      <c r="E34" s="1">
        <v>5</v>
      </c>
      <c r="F34" s="7">
        <v>20</v>
      </c>
    </row>
    <row r="35" spans="1:6" ht="18.75" customHeight="1">
      <c r="A35" s="2" t="s">
        <v>39</v>
      </c>
      <c r="B35" s="1">
        <v>24</v>
      </c>
      <c r="C35" s="1">
        <v>8</v>
      </c>
      <c r="D35" s="1">
        <v>32</v>
      </c>
      <c r="E35" s="1">
        <v>9</v>
      </c>
      <c r="F35" s="7">
        <v>20</v>
      </c>
    </row>
    <row r="36" spans="1:6" ht="18.75" customHeight="1">
      <c r="A36" s="2" t="s">
        <v>40</v>
      </c>
      <c r="B36" s="1">
        <v>12</v>
      </c>
      <c r="C36" s="1">
        <v>21</v>
      </c>
      <c r="D36" s="1">
        <v>33</v>
      </c>
      <c r="E36" s="1">
        <v>3</v>
      </c>
      <c r="F36" s="7">
        <v>55</v>
      </c>
    </row>
    <row r="37" spans="1:6" ht="18.75" customHeight="1">
      <c r="A37" s="2" t="s">
        <v>41</v>
      </c>
      <c r="B37" s="1">
        <v>20</v>
      </c>
      <c r="C37" s="1">
        <v>12</v>
      </c>
      <c r="D37" s="1">
        <v>32</v>
      </c>
      <c r="E37" s="1">
        <v>8</v>
      </c>
      <c r="F37" s="7">
        <v>20</v>
      </c>
    </row>
    <row r="38" spans="1:6" ht="18.75" customHeight="1">
      <c r="A38" s="2" t="s">
        <v>42</v>
      </c>
      <c r="B38" s="1">
        <v>14</v>
      </c>
      <c r="C38" s="1">
        <v>40</v>
      </c>
      <c r="D38" s="1">
        <v>54</v>
      </c>
      <c r="E38" s="1">
        <v>7</v>
      </c>
      <c r="F38" s="7">
        <v>346</v>
      </c>
    </row>
    <row r="39" spans="1:6" ht="18.75" customHeight="1">
      <c r="A39" s="2" t="s">
        <v>43</v>
      </c>
      <c r="B39" s="1">
        <v>14</v>
      </c>
      <c r="C39" s="1">
        <v>37</v>
      </c>
      <c r="D39" s="1">
        <v>51</v>
      </c>
      <c r="E39" s="1">
        <v>5</v>
      </c>
      <c r="F39" s="7">
        <v>45</v>
      </c>
    </row>
    <row r="40" spans="1:6" ht="18.75" customHeight="1">
      <c r="A40" s="2" t="s">
        <v>44</v>
      </c>
      <c r="B40" s="1">
        <v>12</v>
      </c>
      <c r="C40" s="1">
        <v>19</v>
      </c>
      <c r="D40" s="1">
        <v>31</v>
      </c>
      <c r="E40" s="1">
        <v>10</v>
      </c>
      <c r="F40" s="7">
        <v>96</v>
      </c>
    </row>
    <row r="41" spans="1:6" ht="18.75" customHeight="1">
      <c r="A41" s="2" t="s">
        <v>45</v>
      </c>
      <c r="B41" s="1">
        <v>10</v>
      </c>
      <c r="C41" s="1">
        <v>8</v>
      </c>
      <c r="D41" s="1">
        <v>18</v>
      </c>
      <c r="E41" s="1">
        <v>5</v>
      </c>
      <c r="F41" s="7">
        <v>200</v>
      </c>
    </row>
    <row r="42" spans="1:6" ht="18.75" customHeight="1">
      <c r="A42" s="2" t="s">
        <v>46</v>
      </c>
      <c r="B42" s="1">
        <v>12</v>
      </c>
      <c r="C42" s="1">
        <v>5</v>
      </c>
      <c r="D42" s="1">
        <v>17</v>
      </c>
      <c r="E42" s="1">
        <v>2</v>
      </c>
      <c r="F42" s="7">
        <v>14</v>
      </c>
    </row>
    <row r="43" spans="1:6" ht="18.75" customHeight="1">
      <c r="A43" s="2" t="s">
        <v>47</v>
      </c>
      <c r="B43" s="1">
        <v>13</v>
      </c>
      <c r="C43" s="1">
        <v>18</v>
      </c>
      <c r="D43" s="1">
        <v>31</v>
      </c>
      <c r="E43" s="1">
        <v>0</v>
      </c>
      <c r="F43" s="7">
        <v>46</v>
      </c>
    </row>
    <row r="44" spans="1:6" ht="18.75" customHeight="1">
      <c r="A44" s="2" t="s">
        <v>48</v>
      </c>
      <c r="B44" s="1">
        <v>24</v>
      </c>
      <c r="C44" s="1">
        <v>1</v>
      </c>
      <c r="D44" s="1">
        <v>25</v>
      </c>
      <c r="E44" s="1">
        <v>10</v>
      </c>
      <c r="F44" s="7">
        <v>120</v>
      </c>
    </row>
    <row r="45" spans="1:6" ht="18.75" customHeight="1">
      <c r="A45" s="2" t="s">
        <v>49</v>
      </c>
      <c r="B45" s="1">
        <v>16</v>
      </c>
      <c r="C45" s="1">
        <v>50</v>
      </c>
      <c r="D45" s="1">
        <v>66</v>
      </c>
      <c r="E45" s="1">
        <v>4</v>
      </c>
      <c r="F45" s="7">
        <v>50</v>
      </c>
    </row>
    <row r="46" spans="1:6" ht="18.75" customHeight="1">
      <c r="A46" s="2" t="s">
        <v>50</v>
      </c>
      <c r="B46" s="1">
        <v>10</v>
      </c>
      <c r="C46" s="1">
        <v>0</v>
      </c>
      <c r="D46" s="1">
        <v>10</v>
      </c>
      <c r="E46" s="1">
        <v>2</v>
      </c>
      <c r="F46" s="7">
        <v>22</v>
      </c>
    </row>
    <row r="47" spans="1:6" ht="18.75" customHeight="1">
      <c r="A47" s="2" t="s">
        <v>51</v>
      </c>
      <c r="B47" s="1">
        <v>23</v>
      </c>
      <c r="C47" s="1">
        <v>10</v>
      </c>
      <c r="D47" s="1">
        <v>33</v>
      </c>
      <c r="E47" s="1">
        <v>6</v>
      </c>
      <c r="F47" s="7">
        <v>60</v>
      </c>
    </row>
    <row r="48" spans="1:6" ht="18.75" customHeight="1">
      <c r="A48" s="2" t="s">
        <v>52</v>
      </c>
      <c r="B48" s="1">
        <v>14</v>
      </c>
      <c r="C48" s="1">
        <v>10</v>
      </c>
      <c r="D48" s="1">
        <v>24</v>
      </c>
      <c r="E48" s="1">
        <v>9</v>
      </c>
      <c r="F48" s="7">
        <v>142</v>
      </c>
    </row>
    <row r="49" spans="1:6" ht="18.75" customHeight="1">
      <c r="A49" s="2" t="s">
        <v>53</v>
      </c>
      <c r="B49" s="1">
        <v>11</v>
      </c>
      <c r="C49" s="1">
        <v>2</v>
      </c>
      <c r="D49" s="1">
        <v>13</v>
      </c>
      <c r="E49" s="1">
        <v>10</v>
      </c>
      <c r="F49" s="7">
        <v>24</v>
      </c>
    </row>
    <row r="50" spans="1:6" ht="18.75" customHeight="1">
      <c r="A50" s="2" t="s">
        <v>54</v>
      </c>
      <c r="B50" s="1">
        <v>12</v>
      </c>
      <c r="C50" s="1">
        <v>10</v>
      </c>
      <c r="D50" s="1">
        <v>22</v>
      </c>
      <c r="E50" s="1">
        <v>7</v>
      </c>
      <c r="F50" s="7">
        <v>218</v>
      </c>
    </row>
    <row r="51" spans="1:6" ht="18.75" customHeight="1">
      <c r="A51" s="2" t="s">
        <v>55</v>
      </c>
      <c r="B51" s="1">
        <v>24</v>
      </c>
      <c r="C51" s="1">
        <v>12</v>
      </c>
      <c r="D51" s="1">
        <v>36</v>
      </c>
      <c r="E51" s="1">
        <v>18</v>
      </c>
      <c r="F51" s="7">
        <v>50</v>
      </c>
    </row>
    <row r="52" spans="1:6" ht="18.75" customHeight="1">
      <c r="A52" s="2" t="s">
        <v>56</v>
      </c>
      <c r="B52" s="1">
        <v>14</v>
      </c>
      <c r="C52" s="1">
        <v>13</v>
      </c>
      <c r="D52" s="1">
        <v>27</v>
      </c>
      <c r="E52" s="1">
        <v>3</v>
      </c>
      <c r="F52" s="7">
        <v>4</v>
      </c>
    </row>
    <row r="53" spans="1:6" ht="18.75" customHeight="1">
      <c r="A53" s="2" t="s">
        <v>57</v>
      </c>
      <c r="B53" s="1">
        <v>12</v>
      </c>
      <c r="C53" s="1">
        <v>20</v>
      </c>
      <c r="D53" s="1">
        <v>32</v>
      </c>
      <c r="E53" s="1">
        <v>8</v>
      </c>
      <c r="F53" s="7">
        <v>60</v>
      </c>
    </row>
    <row r="54" spans="1:6" ht="18.75" customHeight="1">
      <c r="A54" s="2" t="s">
        <v>58</v>
      </c>
      <c r="B54" s="1">
        <v>19</v>
      </c>
      <c r="C54" s="1">
        <v>0</v>
      </c>
      <c r="D54" s="1">
        <v>19</v>
      </c>
      <c r="E54" s="1">
        <v>5</v>
      </c>
      <c r="F54" s="7">
        <v>20</v>
      </c>
    </row>
    <row r="55" spans="1:6" ht="18.75" customHeight="1">
      <c r="A55" s="2" t="s">
        <v>59</v>
      </c>
      <c r="B55" s="1">
        <v>20</v>
      </c>
      <c r="C55" s="1">
        <v>4</v>
      </c>
      <c r="D55" s="1">
        <v>24</v>
      </c>
      <c r="E55" s="1">
        <v>3</v>
      </c>
      <c r="F55" s="7">
        <v>70</v>
      </c>
    </row>
    <row r="56" spans="1:6" ht="18.75" customHeight="1">
      <c r="A56" s="2" t="s">
        <v>60</v>
      </c>
      <c r="B56" s="1">
        <v>12</v>
      </c>
      <c r="C56" s="1">
        <v>20</v>
      </c>
      <c r="D56" s="1">
        <v>32</v>
      </c>
      <c r="E56" s="1">
        <v>7</v>
      </c>
      <c r="F56" s="7">
        <v>25</v>
      </c>
    </row>
    <row r="57" spans="1:6" ht="18.75" customHeight="1">
      <c r="A57" s="2" t="s">
        <v>61</v>
      </c>
      <c r="B57" s="1">
        <v>19</v>
      </c>
      <c r="C57" s="1">
        <v>8</v>
      </c>
      <c r="D57" s="1">
        <v>27</v>
      </c>
      <c r="E57" s="1">
        <v>3</v>
      </c>
      <c r="F57" s="7">
        <v>3</v>
      </c>
    </row>
    <row r="58" spans="1:6" ht="18.75" customHeight="1">
      <c r="A58" s="2" t="s">
        <v>62</v>
      </c>
      <c r="B58" s="1">
        <v>8</v>
      </c>
      <c r="C58" s="1">
        <v>25</v>
      </c>
      <c r="D58" s="1">
        <v>33</v>
      </c>
      <c r="E58" s="1">
        <v>6</v>
      </c>
      <c r="F58" s="7">
        <v>150</v>
      </c>
    </row>
    <row r="59" spans="1:6" ht="18.75" customHeight="1">
      <c r="A59" s="2" t="s">
        <v>63</v>
      </c>
      <c r="B59" s="1">
        <v>7</v>
      </c>
      <c r="C59" s="1">
        <v>1</v>
      </c>
      <c r="D59" s="1">
        <v>8</v>
      </c>
      <c r="E59" s="1">
        <v>2</v>
      </c>
      <c r="F59" s="7">
        <v>10</v>
      </c>
    </row>
    <row r="60" spans="1:6" ht="18.75" customHeight="1">
      <c r="A60" s="2" t="s">
        <v>64</v>
      </c>
      <c r="B60" s="3">
        <f>SUM(Table1[How many Board Members did your organization have?])</f>
        <v>802</v>
      </c>
      <c r="C60" s="3">
        <f>SUM(Table1[How many non-Board Members played a leadership role in your organization?])</f>
        <v>784</v>
      </c>
      <c r="D60" s="3">
        <f>SUM(Table1[Total number of engaged leaders])</f>
        <v>1586</v>
      </c>
      <c r="E60" s="3">
        <f>SUM(Table1[How many Board members are People of Color?])</f>
        <v>339</v>
      </c>
      <c r="F60" s="3">
        <f>SUM(Table1[How many other individuals volunteered for your organization this past year?])</f>
        <v>7987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5" ma:contentTypeDescription="Create a new document." ma:contentTypeScope="" ma:versionID="c0e665e893cdc815b4fd2608a3b866fe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0a27c2e42f4e3a48bf862c1a981029f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16BBCA-DFCC-48CB-9211-D195E05DD39E}"/>
</file>

<file path=customXml/itemProps2.xml><?xml version="1.0" encoding="utf-8"?>
<ds:datastoreItem xmlns:ds="http://schemas.openxmlformats.org/officeDocument/2006/customXml" ds:itemID="{F441F42C-D179-40BF-BBFA-5481C64C1FD7}"/>
</file>

<file path=customXml/itemProps3.xml><?xml version="1.0" encoding="utf-8"?>
<ds:datastoreItem xmlns:ds="http://schemas.openxmlformats.org/officeDocument/2006/customXml" ds:itemID="{566D2928-71D5-4BC5-8576-1D00E61D61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Liam Baxter-Healey</cp:lastModifiedBy>
  <cp:revision/>
  <dcterms:created xsi:type="dcterms:W3CDTF">2021-07-19T20:41:16Z</dcterms:created>
  <dcterms:modified xsi:type="dcterms:W3CDTF">2021-07-28T18:58:53Z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